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Мои документы\Исполнение бюджета за 2024год\Решение  АРД об исполнении бюджета АМР за 2024год\"/>
    </mc:Choice>
  </mc:AlternateContent>
  <bookViews>
    <workbookView xWindow="-120" yWindow="-120" windowWidth="29040" windowHeight="15840"/>
  </bookViews>
  <sheets>
    <sheet name="за 2024 год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5" i="2" l="1"/>
  <c r="G10" i="2" l="1"/>
  <c r="G11" i="2"/>
  <c r="G12" i="2"/>
  <c r="G13" i="2"/>
  <c r="G14" i="2"/>
  <c r="G15" i="2"/>
  <c r="G16" i="2"/>
  <c r="G17" i="2"/>
  <c r="G18" i="2"/>
  <c r="G19" i="2"/>
  <c r="G20" i="2"/>
  <c r="G21" i="2"/>
  <c r="G22" i="2"/>
  <c r="G24" i="2"/>
  <c r="G25" i="2"/>
  <c r="G26" i="2"/>
  <c r="G27" i="2"/>
  <c r="G28" i="2"/>
  <c r="G29" i="2"/>
  <c r="G30" i="2"/>
  <c r="G31" i="2"/>
  <c r="G32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7" i="2"/>
  <c r="G58" i="2"/>
  <c r="G59" i="2"/>
  <c r="G61" i="2"/>
  <c r="G62" i="2"/>
  <c r="G63" i="2"/>
  <c r="G65" i="2"/>
  <c r="G69" i="2"/>
  <c r="G70" i="2"/>
  <c r="G72" i="2"/>
  <c r="G73" i="2"/>
  <c r="G74" i="2"/>
  <c r="G76" i="2"/>
  <c r="G78" i="2"/>
  <c r="G79" i="2"/>
  <c r="G80" i="2"/>
  <c r="G81" i="2"/>
  <c r="G84" i="2"/>
  <c r="G85" i="2"/>
  <c r="G86" i="2"/>
  <c r="G87" i="2"/>
  <c r="G89" i="2"/>
  <c r="G90" i="2"/>
  <c r="G92" i="2"/>
  <c r="G94" i="2"/>
  <c r="G96" i="2"/>
  <c r="G98" i="2"/>
  <c r="G99" i="2"/>
  <c r="G100" i="2"/>
  <c r="G103" i="2"/>
  <c r="G105" i="2"/>
  <c r="G107" i="2"/>
  <c r="G109" i="2"/>
  <c r="G9" i="2"/>
  <c r="F39" i="2" l="1"/>
  <c r="F38" i="2"/>
  <c r="F37" i="2"/>
  <c r="E39" i="2" l="1"/>
  <c r="E38" i="2"/>
  <c r="E37" i="2"/>
</calcChain>
</file>

<file path=xl/sharedStrings.xml><?xml version="1.0" encoding="utf-8"?>
<sst xmlns="http://schemas.openxmlformats.org/spreadsheetml/2006/main" count="154" uniqueCount="89">
  <si>
    <t>к решению Алексеевской районной Думы</t>
  </si>
  <si>
    <t>Наименование показателя муниципальной услуги</t>
  </si>
  <si>
    <t>Единицы
измерения</t>
  </si>
  <si>
    <t>% выполнения</t>
  </si>
  <si>
    <t>Дошкольное образование</t>
  </si>
  <si>
    <t>Количество потребителей муниципальной услуги удовлетворенных качеством и доступностью 
муниципальных услуг</t>
  </si>
  <si>
    <t>человек</t>
  </si>
  <si>
    <t>человеко-день</t>
  </si>
  <si>
    <t>Общее образование</t>
  </si>
  <si>
    <t>Дополнительное образование</t>
  </si>
  <si>
    <t>ДЮСШ</t>
  </si>
  <si>
    <t>СДЦ детей и молодежи</t>
  </si>
  <si>
    <t>единица</t>
  </si>
  <si>
    <t>ДШИ</t>
  </si>
  <si>
    <t>КУЛЬТУРА</t>
  </si>
  <si>
    <t xml:space="preserve">Число зрителей                                                                             </t>
  </si>
  <si>
    <t xml:space="preserve">Число посетителей </t>
  </si>
  <si>
    <t>Кол-во экспонируемых музейных предметов в год</t>
  </si>
  <si>
    <t>Количество клубных формирований</t>
  </si>
  <si>
    <t>Посещаемость</t>
  </si>
  <si>
    <t>Средства массовой информации</t>
  </si>
  <si>
    <t>Объем тиража</t>
  </si>
  <si>
    <t>штука</t>
  </si>
  <si>
    <t>Колличество экземпляров издательства</t>
  </si>
  <si>
    <t>Количество печатных страниц</t>
  </si>
  <si>
    <t>МБУ "ХЭС"</t>
  </si>
  <si>
    <t>Машино-часы работы автомобилей</t>
  </si>
  <si>
    <t>человеко-час</t>
  </si>
  <si>
    <t>Реализация дополнительных предпрофессиональных программ в области искусств Хореографическое творчесво</t>
  </si>
  <si>
    <t>Количество участников мероприятий</t>
  </si>
  <si>
    <t>Количество проведенных мероприятий</t>
  </si>
  <si>
    <t>ВСЕГО</t>
  </si>
  <si>
    <t>Реализация дополнительных предпрофессиональных программ в области искусств Живопись</t>
  </si>
  <si>
    <t>час</t>
  </si>
  <si>
    <t>кол-во чел-час</t>
  </si>
  <si>
    <t>час в неделю</t>
  </si>
  <si>
    <t>кол-во детей</t>
  </si>
  <si>
    <r>
      <rPr>
        <b/>
        <sz val="12"/>
        <rFont val="Times New Roman"/>
        <family val="1"/>
        <charset val="204"/>
      </rPr>
      <t>1 услуга</t>
    </r>
    <r>
      <rPr>
        <sz val="12"/>
        <rFont val="Times New Roman"/>
        <family val="1"/>
        <charset val="204"/>
      </rPr>
      <t xml:space="preserve"> Реализация основных общеобразовательных программ дошкольного образования в возрасте от 1 года до 3 лет</t>
    </r>
  </si>
  <si>
    <t>число обучающихся</t>
  </si>
  <si>
    <t>чел</t>
  </si>
  <si>
    <t>количество человеко-час</t>
  </si>
  <si>
    <r>
      <rPr>
        <b/>
        <sz val="12"/>
        <rFont val="Times New Roman"/>
        <family val="1"/>
        <charset val="204"/>
      </rPr>
      <t>Услуга 1.</t>
    </r>
    <r>
      <rPr>
        <sz val="12"/>
        <rFont val="Times New Roman"/>
        <family val="1"/>
        <charset val="204"/>
      </rPr>
      <t>Реализация дополнительных предпрофессиональных программ в области искусств Фортепиано</t>
    </r>
  </si>
  <si>
    <r>
      <rPr>
        <b/>
        <sz val="12"/>
        <rFont val="Times New Roman"/>
        <family val="1"/>
        <charset val="204"/>
      </rPr>
      <t>Услуга 2.</t>
    </r>
    <r>
      <rPr>
        <sz val="12"/>
        <rFont val="Times New Roman"/>
        <family val="1"/>
        <charset val="204"/>
      </rPr>
      <t>Реализация дополнительных общеразвивающих программ 804200О.99.0.ББ52А344000</t>
    </r>
  </si>
  <si>
    <t>4 услуга Публичный показ музейных предметов, музейных коллекций</t>
  </si>
  <si>
    <t>3 услуга Организация и проведение мероприятий</t>
  </si>
  <si>
    <t>5 услуга Клубные формирования</t>
  </si>
  <si>
    <t>1 услуга Библиотека</t>
  </si>
  <si>
    <t>2 услуга Кино</t>
  </si>
  <si>
    <r>
      <rPr>
        <b/>
        <sz val="12"/>
        <rFont val="Times New Roman"/>
        <family val="1"/>
        <charset val="204"/>
      </rPr>
      <t>2 услуга</t>
    </r>
    <r>
      <rPr>
        <sz val="12"/>
        <rFont val="Times New Roman"/>
        <family val="1"/>
        <charset val="204"/>
      </rPr>
      <t xml:space="preserve"> Присмотр и уход до 3 лет</t>
    </r>
  </si>
  <si>
    <r>
      <rPr>
        <b/>
        <sz val="12"/>
        <rFont val="Times New Roman"/>
        <family val="1"/>
        <charset val="204"/>
      </rPr>
      <t>3 услуга</t>
    </r>
    <r>
      <rPr>
        <sz val="12"/>
        <rFont val="Times New Roman"/>
        <family val="1"/>
        <charset val="204"/>
      </rPr>
      <t xml:space="preserve"> Присмотр и уход от 3 лет до 8</t>
    </r>
  </si>
  <si>
    <r>
      <rPr>
        <b/>
        <sz val="12"/>
        <rFont val="Times New Roman"/>
        <family val="1"/>
        <charset val="204"/>
      </rPr>
      <t>4 услуга</t>
    </r>
    <r>
      <rPr>
        <sz val="12"/>
        <rFont val="Times New Roman"/>
        <family val="1"/>
        <charset val="204"/>
      </rPr>
      <t xml:space="preserve"> Реализация основных общеобразовательных программ дошкольного образования в возрасте от 3 до 5 (8)лет</t>
    </r>
  </si>
  <si>
    <t>среднегод разм</t>
  </si>
  <si>
    <t>чел-час</t>
  </si>
  <si>
    <r>
      <rPr>
        <b/>
        <sz val="12"/>
        <rFont val="Times New Roman"/>
        <family val="1"/>
        <charset val="204"/>
      </rPr>
      <t>6 услуга</t>
    </r>
    <r>
      <rPr>
        <sz val="12"/>
        <rFont val="Times New Roman"/>
        <family val="1"/>
        <charset val="204"/>
      </rPr>
      <t xml:space="preserve"> Психолого-педагогичес консультирование</t>
    </r>
  </si>
  <si>
    <r>
      <rPr>
        <b/>
        <sz val="12"/>
        <rFont val="Times New Roman"/>
        <family val="1"/>
        <charset val="204"/>
      </rPr>
      <t>7 услуга</t>
    </r>
    <r>
      <rPr>
        <sz val="12"/>
        <rFont val="Times New Roman"/>
        <family val="1"/>
        <charset val="204"/>
      </rPr>
      <t xml:space="preserve"> Коррекционно-развивающая, компенсирующая и логопедическая помощь обучающимся</t>
    </r>
  </si>
  <si>
    <t>дети инвалиды</t>
  </si>
  <si>
    <t>4 услуга Психопедагогическое консультирование обучающихся, их родителей</t>
  </si>
  <si>
    <t>у кого есть услуга</t>
  </si>
  <si>
    <t>сообщения</t>
  </si>
  <si>
    <t>11 услуга Присмотр и уход до 3 лет</t>
  </si>
  <si>
    <t>12 услуга Присмотр и уход от 3 до 8 лет</t>
  </si>
  <si>
    <t>кол-во мероприятий  единица</t>
  </si>
  <si>
    <r>
      <rPr>
        <b/>
        <sz val="12"/>
        <rFont val="Times New Roman"/>
        <family val="1"/>
        <charset val="204"/>
      </rPr>
      <t>5 услуга</t>
    </r>
    <r>
      <rPr>
        <sz val="12"/>
        <rFont val="Times New Roman"/>
        <family val="1"/>
        <charset val="204"/>
      </rPr>
      <t xml:space="preserve"> Реализация дополнит общеразвивающихся программ</t>
    </r>
  </si>
  <si>
    <r>
      <rPr>
        <b/>
        <sz val="12"/>
        <rFont val="Times New Roman"/>
        <family val="1"/>
        <charset val="204"/>
      </rPr>
      <t>1 услуга</t>
    </r>
    <r>
      <rPr>
        <sz val="12"/>
        <rFont val="Times New Roman"/>
        <family val="1"/>
        <charset val="204"/>
      </rPr>
      <t xml:space="preserve"> Организация мероприятий в сфере молодежной политики, направленных на формирование системы развития талантливой молодежи, создание условий для самореализации подростков и молодежи, развитие творческого, профессионального, интелектуального потенциалов подростков и молодежи 841200Р38100040002000</t>
    </r>
  </si>
  <si>
    <r>
      <rPr>
        <b/>
        <sz val="12"/>
        <rFont val="Times New Roman"/>
        <family val="1"/>
        <charset val="204"/>
      </rPr>
      <t>2 услуга</t>
    </r>
    <r>
      <rPr>
        <sz val="12"/>
        <rFont val="Times New Roman"/>
        <family val="1"/>
        <charset val="204"/>
      </rPr>
      <t xml:space="preserve"> Организация мероприятий в сфере молодежной политики на гражданское и патриотическое воспитание молодежи, воспитание толерантности в молодежной сфере, формирование правовых, культурных и нравственных ценностей среди молодежи 841200Р38100030002000</t>
    </r>
  </si>
  <si>
    <r>
      <rPr>
        <b/>
        <sz val="12"/>
        <rFont val="Times New Roman"/>
        <family val="1"/>
        <charset val="204"/>
      </rPr>
      <t>3 услуга</t>
    </r>
    <r>
      <rPr>
        <sz val="12"/>
        <rFont val="Times New Roman"/>
        <family val="1"/>
        <charset val="204"/>
      </rPr>
      <t xml:space="preserve"> Организация досуга детей, подростков и молодежи 841200Р38100000007000</t>
    </r>
  </si>
  <si>
    <t>от "____"____________20____ г. №________</t>
  </si>
  <si>
    <t>1. Содержание (эксплуатация) имущества, находящегося в государственной (муниципальной) собственности</t>
  </si>
  <si>
    <t>2. Организация и осуществление транспортного обслуживания должностных лиц, государственных органов и государственных учреждений</t>
  </si>
  <si>
    <t>Количество отчетных документов</t>
  </si>
  <si>
    <t>3. Обеспечение деятельности единой диспетчерской службы муниципального образования</t>
  </si>
  <si>
    <t>Прием, регистрация и проверка сообщений от граждан и юридических лиц</t>
  </si>
  <si>
    <t>4. Распределение воды</t>
  </si>
  <si>
    <t>1 услуга Реализация основных общеобразовательных программ начального общего образования</t>
  </si>
  <si>
    <t>2 услуга Реализация основных общеобразовательных программ основного общего образования</t>
  </si>
  <si>
    <t>3 услуга Реализация основных общеобразовательных программ среднего общего образования</t>
  </si>
  <si>
    <t>5 услуга Предоставление питания 1-4 класс (число обучающихся)</t>
  </si>
  <si>
    <t>6 услуга Предоставление питания 5-11 класс (число обучающихся)</t>
  </si>
  <si>
    <t>7 услуга Реализация дополнительных общеразвивающихся программ</t>
  </si>
  <si>
    <t>8 услуга Организация отдыха детей и молодежи (в каникулярное время с дневным пребыванием)</t>
  </si>
  <si>
    <t>9 услуга Реализация основных общеобразовательных программ дошкольного образования от 1 года до 3 лет</t>
  </si>
  <si>
    <t>10 услуга Реализация основных общеобразовательных программ дошкольного образования от 3 лет до 5(8) лет</t>
  </si>
  <si>
    <t>1. Реализация доп общеобразовательных программ в области физической культуры и спорта</t>
  </si>
  <si>
    <r>
      <rPr>
        <b/>
        <sz val="12"/>
        <rFont val="Times New Roman"/>
        <family val="1"/>
        <charset val="204"/>
      </rPr>
      <t>4 услуга</t>
    </r>
    <r>
      <rPr>
        <sz val="12"/>
        <rFont val="Times New Roman"/>
        <family val="1"/>
        <charset val="204"/>
      </rPr>
      <t xml:space="preserve"> Организация временного трудоустройства 2300600000000001005101</t>
    </r>
  </si>
  <si>
    <t>План на 2024 год</t>
  </si>
  <si>
    <t>Фактич исполнение 
за 2024 год</t>
  </si>
  <si>
    <t>кол-во человек</t>
  </si>
  <si>
    <t>Сводный отчет о выполнении муниципальных заданий по предоставлению муниципальных услуг за 2024год</t>
  </si>
  <si>
    <t>Приложение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</si>
</sst>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2" borderId="1" xfId="0" applyFont="1" applyFill="1" applyBorder="1"/>
    <xf numFmtId="0" fontId="2" fillId="2" borderId="0" xfId="0" applyFont="1" applyFill="1"/>
    <xf numFmtId="0" fontId="1" fillId="2" borderId="0" xfId="0" applyFont="1" applyFill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/>
    <xf numFmtId="1" fontId="1" fillId="2" borderId="0" xfId="0" applyNumberFormat="1" applyFont="1" applyFill="1"/>
    <xf numFmtId="1" fontId="1" fillId="2" borderId="0" xfId="0" applyNumberFormat="1" applyFont="1" applyFill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left"/>
    </xf>
    <xf numFmtId="9" fontId="2" fillId="2" borderId="1" xfId="0" applyNumberFormat="1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1" fillId="2" borderId="5" xfId="0" applyNumberFormat="1" applyFont="1" applyFill="1" applyBorder="1" applyAlignment="1">
      <alignment horizontal="left" vertical="center"/>
    </xf>
    <xf numFmtId="0" fontId="1" fillId="2" borderId="6" xfId="0" applyNumberFormat="1" applyFont="1" applyFill="1" applyBorder="1" applyAlignment="1">
      <alignment horizontal="left" vertical="center"/>
    </xf>
    <xf numFmtId="0" fontId="1" fillId="2" borderId="7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vertical="top" wrapText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3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 wrapText="1"/>
    </xf>
    <xf numFmtId="0" fontId="1" fillId="2" borderId="7" xfId="0" applyNumberFormat="1" applyFont="1" applyFill="1" applyBorder="1" applyAlignment="1">
      <alignment horizontal="left" vertical="top" wrapText="1"/>
    </xf>
    <xf numFmtId="0" fontId="1" fillId="2" borderId="8" xfId="0" applyNumberFormat="1" applyFont="1" applyFill="1" applyBorder="1" applyAlignment="1">
      <alignment horizontal="left" vertical="top" wrapText="1"/>
    </xf>
    <xf numFmtId="0" fontId="1" fillId="2" borderId="9" xfId="0" applyNumberFormat="1" applyFont="1" applyFill="1" applyBorder="1" applyAlignment="1">
      <alignment horizontal="left" vertical="top" wrapText="1"/>
    </xf>
    <xf numFmtId="0" fontId="1" fillId="2" borderId="10" xfId="0" applyNumberFormat="1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1" fillId="2" borderId="8" xfId="0" applyNumberFormat="1" applyFont="1" applyFill="1" applyBorder="1" applyAlignment="1">
      <alignment horizontal="left" vertical="center"/>
    </xf>
    <xf numFmtId="0" fontId="1" fillId="2" borderId="9" xfId="0" applyNumberFormat="1" applyFont="1" applyFill="1" applyBorder="1" applyAlignment="1">
      <alignment horizontal="left" vertical="center"/>
    </xf>
    <xf numFmtId="0" fontId="1" fillId="2" borderId="10" xfId="0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zoomScale="90" zoomScaleNormal="90" workbookViewId="0">
      <pane xSplit="4" ySplit="8" topLeftCell="E67" activePane="bottomRight" state="frozen"/>
      <selection pane="topRight" activeCell="E1" sqref="E1"/>
      <selection pane="bottomLeft" activeCell="A9" sqref="A9"/>
      <selection pane="bottomRight" activeCell="A5" sqref="A5:G5"/>
    </sheetView>
  </sheetViews>
  <sheetFormatPr defaultRowHeight="15.75" x14ac:dyDescent="0.25"/>
  <cols>
    <col min="1" max="2" width="9.140625" style="4"/>
    <col min="3" max="3" width="49.42578125" style="4" customWidth="1"/>
    <col min="4" max="4" width="20.42578125" style="4" customWidth="1"/>
    <col min="5" max="5" width="17.42578125" style="15" customWidth="1"/>
    <col min="6" max="6" width="16.7109375" style="15" customWidth="1"/>
    <col min="7" max="7" width="14" style="4" customWidth="1"/>
    <col min="8" max="16384" width="9.140625" style="4"/>
  </cols>
  <sheetData>
    <row r="1" spans="1:7" x14ac:dyDescent="0.25">
      <c r="G1" s="10" t="s">
        <v>88</v>
      </c>
    </row>
    <row r="2" spans="1:7" ht="27" x14ac:dyDescent="0.35">
      <c r="A2" s="98"/>
      <c r="B2" s="98"/>
      <c r="C2" s="98"/>
      <c r="D2" s="98"/>
      <c r="G2" s="10" t="s">
        <v>0</v>
      </c>
    </row>
    <row r="3" spans="1:7" x14ac:dyDescent="0.25">
      <c r="G3" s="10" t="s">
        <v>66</v>
      </c>
    </row>
    <row r="4" spans="1:7" ht="22.5" x14ac:dyDescent="0.3">
      <c r="A4" s="101"/>
      <c r="B4" s="101"/>
      <c r="C4" s="101"/>
      <c r="D4" s="101"/>
      <c r="E4" s="101"/>
      <c r="F4" s="101"/>
      <c r="G4" s="101"/>
    </row>
    <row r="5" spans="1:7" ht="18.75" customHeight="1" x14ac:dyDescent="0.3">
      <c r="A5" s="102" t="s">
        <v>87</v>
      </c>
      <c r="B5" s="102"/>
      <c r="C5" s="102"/>
      <c r="D5" s="102"/>
      <c r="E5" s="102"/>
      <c r="F5" s="102"/>
      <c r="G5" s="102"/>
    </row>
    <row r="6" spans="1:7" ht="18.75" customHeight="1" x14ac:dyDescent="0.25">
      <c r="A6" s="8"/>
      <c r="B6" s="8"/>
      <c r="C6" s="8"/>
      <c r="D6" s="8"/>
      <c r="E6" s="16"/>
      <c r="F6" s="16"/>
      <c r="G6" s="8"/>
    </row>
    <row r="7" spans="1:7" s="3" customFormat="1" ht="24" customHeight="1" x14ac:dyDescent="0.25">
      <c r="A7" s="99"/>
      <c r="B7" s="99"/>
      <c r="C7" s="99"/>
      <c r="D7" s="2"/>
      <c r="E7" s="99" t="s">
        <v>31</v>
      </c>
      <c r="F7" s="99"/>
      <c r="G7" s="99"/>
    </row>
    <row r="8" spans="1:7" s="3" customFormat="1" ht="52.5" customHeight="1" x14ac:dyDescent="0.25">
      <c r="A8" s="100" t="s">
        <v>1</v>
      </c>
      <c r="B8" s="100"/>
      <c r="C8" s="100"/>
      <c r="D8" s="11" t="s">
        <v>2</v>
      </c>
      <c r="E8" s="17" t="s">
        <v>84</v>
      </c>
      <c r="F8" s="17" t="s">
        <v>85</v>
      </c>
      <c r="G8" s="11" t="s">
        <v>3</v>
      </c>
    </row>
    <row r="9" spans="1:7" s="3" customFormat="1" x14ac:dyDescent="0.25">
      <c r="A9" s="23" t="s">
        <v>4</v>
      </c>
      <c r="B9" s="24"/>
      <c r="C9" s="25"/>
      <c r="D9" s="12" t="s">
        <v>6</v>
      </c>
      <c r="E9" s="20">
        <v>281</v>
      </c>
      <c r="F9" s="20">
        <v>273</v>
      </c>
      <c r="G9" s="21">
        <f>F9/E9</f>
        <v>0.97153024911032027</v>
      </c>
    </row>
    <row r="10" spans="1:7" ht="21.75" customHeight="1" x14ac:dyDescent="0.25">
      <c r="A10" s="84" t="s">
        <v>37</v>
      </c>
      <c r="B10" s="85"/>
      <c r="C10" s="86"/>
      <c r="D10" s="5" t="s">
        <v>6</v>
      </c>
      <c r="E10" s="19">
        <v>77</v>
      </c>
      <c r="F10" s="19">
        <v>105</v>
      </c>
      <c r="G10" s="18">
        <f t="shared" ref="G10:G73" si="0">F10/E10</f>
        <v>1.3636363636363635</v>
      </c>
    </row>
    <row r="11" spans="1:7" x14ac:dyDescent="0.25">
      <c r="A11" s="87"/>
      <c r="B11" s="88"/>
      <c r="C11" s="89"/>
      <c r="D11" s="5" t="s">
        <v>7</v>
      </c>
      <c r="E11" s="19">
        <v>9609</v>
      </c>
      <c r="F11" s="19">
        <v>11413</v>
      </c>
      <c r="G11" s="18">
        <f t="shared" si="0"/>
        <v>1.1877406597981059</v>
      </c>
    </row>
    <row r="12" spans="1:7" ht="15.75" customHeight="1" x14ac:dyDescent="0.25">
      <c r="A12" s="84" t="s">
        <v>48</v>
      </c>
      <c r="B12" s="85"/>
      <c r="C12" s="86"/>
      <c r="D12" s="5" t="s">
        <v>6</v>
      </c>
      <c r="E12" s="19">
        <v>77</v>
      </c>
      <c r="F12" s="19">
        <v>105</v>
      </c>
      <c r="G12" s="18">
        <f t="shared" si="0"/>
        <v>1.3636363636363635</v>
      </c>
    </row>
    <row r="13" spans="1:7" x14ac:dyDescent="0.25">
      <c r="A13" s="87"/>
      <c r="B13" s="88"/>
      <c r="C13" s="89"/>
      <c r="D13" s="5" t="s">
        <v>7</v>
      </c>
      <c r="E13" s="19">
        <v>9609</v>
      </c>
      <c r="F13" s="19">
        <v>11413</v>
      </c>
      <c r="G13" s="18">
        <f t="shared" si="0"/>
        <v>1.1877406597981059</v>
      </c>
    </row>
    <row r="14" spans="1:7" x14ac:dyDescent="0.25">
      <c r="A14" s="84" t="s">
        <v>49</v>
      </c>
      <c r="B14" s="85"/>
      <c r="C14" s="86"/>
      <c r="D14" s="5" t="s">
        <v>6</v>
      </c>
      <c r="E14" s="19">
        <v>204</v>
      </c>
      <c r="F14" s="19">
        <v>168</v>
      </c>
      <c r="G14" s="18">
        <f t="shared" si="0"/>
        <v>0.82352941176470584</v>
      </c>
    </row>
    <row r="15" spans="1:7" x14ac:dyDescent="0.25">
      <c r="A15" s="90"/>
      <c r="B15" s="91"/>
      <c r="C15" s="92"/>
      <c r="D15" s="5" t="s">
        <v>7</v>
      </c>
      <c r="E15" s="19">
        <v>25596</v>
      </c>
      <c r="F15" s="19">
        <v>22322</v>
      </c>
      <c r="G15" s="18">
        <f t="shared" si="0"/>
        <v>0.87208938896702615</v>
      </c>
    </row>
    <row r="16" spans="1:7" ht="15.75" customHeight="1" x14ac:dyDescent="0.25">
      <c r="A16" s="84" t="s">
        <v>50</v>
      </c>
      <c r="B16" s="85"/>
      <c r="C16" s="86"/>
      <c r="D16" s="5" t="s">
        <v>6</v>
      </c>
      <c r="E16" s="19">
        <v>204</v>
      </c>
      <c r="F16" s="19">
        <v>168</v>
      </c>
      <c r="G16" s="18">
        <f t="shared" si="0"/>
        <v>0.82352941176470584</v>
      </c>
    </row>
    <row r="17" spans="1:7" x14ac:dyDescent="0.25">
      <c r="A17" s="90"/>
      <c r="B17" s="91"/>
      <c r="C17" s="92"/>
      <c r="D17" s="5" t="s">
        <v>7</v>
      </c>
      <c r="E17" s="19">
        <v>25596</v>
      </c>
      <c r="F17" s="19">
        <v>22322</v>
      </c>
      <c r="G17" s="18">
        <f t="shared" si="0"/>
        <v>0.87208938896702615</v>
      </c>
    </row>
    <row r="18" spans="1:7" ht="15.75" customHeight="1" x14ac:dyDescent="0.25">
      <c r="A18" s="84" t="s">
        <v>62</v>
      </c>
      <c r="B18" s="85"/>
      <c r="C18" s="86"/>
      <c r="D18" s="5" t="s">
        <v>6</v>
      </c>
      <c r="E18" s="19">
        <v>82</v>
      </c>
      <c r="F18" s="19">
        <v>104</v>
      </c>
      <c r="G18" s="18">
        <f t="shared" si="0"/>
        <v>1.2682926829268293</v>
      </c>
    </row>
    <row r="19" spans="1:7" x14ac:dyDescent="0.25">
      <c r="A19" s="90"/>
      <c r="B19" s="91"/>
      <c r="C19" s="92"/>
      <c r="D19" s="5" t="s">
        <v>51</v>
      </c>
      <c r="E19" s="19">
        <v>2648</v>
      </c>
      <c r="F19" s="19">
        <v>2952</v>
      </c>
      <c r="G19" s="18">
        <f t="shared" si="0"/>
        <v>1.1148036253776434</v>
      </c>
    </row>
    <row r="20" spans="1:7" x14ac:dyDescent="0.25">
      <c r="A20" s="87"/>
      <c r="B20" s="88"/>
      <c r="C20" s="89"/>
      <c r="D20" s="5" t="s">
        <v>52</v>
      </c>
      <c r="E20" s="19">
        <v>3791</v>
      </c>
      <c r="F20" s="19">
        <v>0</v>
      </c>
      <c r="G20" s="18">
        <f t="shared" si="0"/>
        <v>0</v>
      </c>
    </row>
    <row r="21" spans="1:7" ht="19.5" customHeight="1" x14ac:dyDescent="0.25">
      <c r="A21" s="48" t="s">
        <v>53</v>
      </c>
      <c r="B21" s="49"/>
      <c r="C21" s="50"/>
      <c r="D21" s="5" t="s">
        <v>6</v>
      </c>
      <c r="E21" s="19">
        <v>47</v>
      </c>
      <c r="F21" s="19">
        <v>34</v>
      </c>
      <c r="G21" s="18">
        <f t="shared" si="0"/>
        <v>0.72340425531914898</v>
      </c>
    </row>
    <row r="22" spans="1:7" ht="33.75" customHeight="1" x14ac:dyDescent="0.25">
      <c r="A22" s="93" t="s">
        <v>54</v>
      </c>
      <c r="B22" s="94"/>
      <c r="C22" s="95"/>
      <c r="D22" s="5" t="s">
        <v>6</v>
      </c>
      <c r="E22" s="19">
        <v>43</v>
      </c>
      <c r="F22" s="19">
        <v>42</v>
      </c>
      <c r="G22" s="18">
        <f t="shared" si="0"/>
        <v>0.97674418604651159</v>
      </c>
    </row>
    <row r="23" spans="1:7" x14ac:dyDescent="0.25">
      <c r="A23" s="23" t="s">
        <v>8</v>
      </c>
      <c r="B23" s="24"/>
      <c r="C23" s="25"/>
      <c r="D23" s="12"/>
      <c r="E23" s="19"/>
      <c r="F23" s="19"/>
      <c r="G23" s="18"/>
    </row>
    <row r="24" spans="1:7" ht="33.75" customHeight="1" x14ac:dyDescent="0.25">
      <c r="A24" s="96" t="s">
        <v>5</v>
      </c>
      <c r="B24" s="97"/>
      <c r="C24" s="97"/>
      <c r="D24" s="2" t="s">
        <v>6</v>
      </c>
      <c r="E24" s="22">
        <v>1378</v>
      </c>
      <c r="F24" s="22">
        <v>1334</v>
      </c>
      <c r="G24" s="21">
        <f t="shared" si="0"/>
        <v>0.96806966618287371</v>
      </c>
    </row>
    <row r="25" spans="1:7" s="3" customFormat="1" ht="11.25" hidden="1" customHeight="1" x14ac:dyDescent="0.25">
      <c r="A25" s="31" t="s">
        <v>73</v>
      </c>
      <c r="B25" s="32"/>
      <c r="C25" s="33"/>
      <c r="D25" s="2"/>
      <c r="E25" s="19"/>
      <c r="F25" s="19"/>
      <c r="G25" s="18" t="e">
        <f t="shared" si="0"/>
        <v>#DIV/0!</v>
      </c>
    </row>
    <row r="26" spans="1:7" x14ac:dyDescent="0.25">
      <c r="A26" s="69"/>
      <c r="B26" s="70"/>
      <c r="C26" s="71"/>
      <c r="D26" s="6" t="s">
        <v>36</v>
      </c>
      <c r="E26" s="19">
        <v>519</v>
      </c>
      <c r="F26" s="19">
        <v>491</v>
      </c>
      <c r="G26" s="18">
        <f t="shared" si="0"/>
        <v>0.94605009633911363</v>
      </c>
    </row>
    <row r="27" spans="1:7" x14ac:dyDescent="0.25">
      <c r="A27" s="69"/>
      <c r="B27" s="70"/>
      <c r="C27" s="71"/>
      <c r="D27" s="6" t="s">
        <v>55</v>
      </c>
      <c r="E27" s="19">
        <v>19</v>
      </c>
      <c r="F27" s="19">
        <v>22</v>
      </c>
      <c r="G27" s="18">
        <f t="shared" si="0"/>
        <v>1.1578947368421053</v>
      </c>
    </row>
    <row r="28" spans="1:7" x14ac:dyDescent="0.25">
      <c r="A28" s="34"/>
      <c r="B28" s="35"/>
      <c r="C28" s="36"/>
      <c r="D28" s="6" t="s">
        <v>57</v>
      </c>
      <c r="E28" s="19">
        <v>15</v>
      </c>
      <c r="F28" s="19">
        <v>15</v>
      </c>
      <c r="G28" s="18">
        <f t="shared" si="0"/>
        <v>1</v>
      </c>
    </row>
    <row r="29" spans="1:7" x14ac:dyDescent="0.25">
      <c r="A29" s="69" t="s">
        <v>74</v>
      </c>
      <c r="B29" s="70"/>
      <c r="C29" s="71"/>
      <c r="D29" s="6" t="s">
        <v>36</v>
      </c>
      <c r="E29" s="19">
        <v>714</v>
      </c>
      <c r="F29" s="19">
        <v>687</v>
      </c>
      <c r="G29" s="18">
        <f t="shared" si="0"/>
        <v>0.96218487394957986</v>
      </c>
    </row>
    <row r="30" spans="1:7" x14ac:dyDescent="0.25">
      <c r="A30" s="69"/>
      <c r="B30" s="70"/>
      <c r="C30" s="71"/>
      <c r="D30" s="6" t="s">
        <v>55</v>
      </c>
      <c r="E30" s="19">
        <v>27</v>
      </c>
      <c r="F30" s="19">
        <v>24</v>
      </c>
      <c r="G30" s="18">
        <f t="shared" si="0"/>
        <v>0.88888888888888884</v>
      </c>
    </row>
    <row r="31" spans="1:7" x14ac:dyDescent="0.25">
      <c r="A31" s="34"/>
      <c r="B31" s="35"/>
      <c r="C31" s="36"/>
      <c r="D31" s="6" t="s">
        <v>57</v>
      </c>
      <c r="E31" s="19">
        <v>15</v>
      </c>
      <c r="F31" s="19">
        <v>15</v>
      </c>
      <c r="G31" s="18">
        <f t="shared" si="0"/>
        <v>1</v>
      </c>
    </row>
    <row r="32" spans="1:7" s="3" customFormat="1" ht="17.25" customHeight="1" x14ac:dyDescent="0.25">
      <c r="A32" s="31" t="s">
        <v>75</v>
      </c>
      <c r="B32" s="32"/>
      <c r="C32" s="33"/>
      <c r="D32" s="6" t="s">
        <v>36</v>
      </c>
      <c r="E32" s="19">
        <v>99</v>
      </c>
      <c r="F32" s="19">
        <v>110</v>
      </c>
      <c r="G32" s="18">
        <f t="shared" si="0"/>
        <v>1.1111111111111112</v>
      </c>
    </row>
    <row r="33" spans="1:7" s="3" customFormat="1" x14ac:dyDescent="0.25">
      <c r="A33" s="69"/>
      <c r="B33" s="70"/>
      <c r="C33" s="71"/>
      <c r="D33" s="6" t="s">
        <v>55</v>
      </c>
      <c r="E33" s="19">
        <v>0</v>
      </c>
      <c r="F33" s="19">
        <v>0</v>
      </c>
      <c r="G33" s="18">
        <v>0</v>
      </c>
    </row>
    <row r="34" spans="1:7" s="3" customFormat="1" x14ac:dyDescent="0.25">
      <c r="A34" s="34"/>
      <c r="B34" s="35"/>
      <c r="C34" s="36"/>
      <c r="D34" s="6" t="s">
        <v>57</v>
      </c>
      <c r="E34" s="19">
        <v>13</v>
      </c>
      <c r="F34" s="19">
        <v>13</v>
      </c>
      <c r="G34" s="18">
        <f t="shared" si="0"/>
        <v>1</v>
      </c>
    </row>
    <row r="35" spans="1:7" ht="19.5" customHeight="1" x14ac:dyDescent="0.25">
      <c r="A35" s="31" t="s">
        <v>56</v>
      </c>
      <c r="B35" s="32"/>
      <c r="C35" s="33"/>
      <c r="D35" s="6" t="s">
        <v>36</v>
      </c>
      <c r="E35" s="19">
        <v>663</v>
      </c>
      <c r="F35" s="19">
        <v>632</v>
      </c>
      <c r="G35" s="18">
        <f t="shared" si="0"/>
        <v>0.95324283559577683</v>
      </c>
    </row>
    <row r="36" spans="1:7" ht="19.5" customHeight="1" x14ac:dyDescent="0.25">
      <c r="A36" s="34"/>
      <c r="B36" s="35"/>
      <c r="C36" s="36"/>
      <c r="D36" s="6" t="s">
        <v>57</v>
      </c>
      <c r="E36" s="19">
        <v>3</v>
      </c>
      <c r="F36" s="19">
        <v>3</v>
      </c>
      <c r="G36" s="18">
        <f t="shared" si="0"/>
        <v>1</v>
      </c>
    </row>
    <row r="37" spans="1:7" ht="22.5" hidden="1" customHeight="1" x14ac:dyDescent="0.25">
      <c r="A37" s="29"/>
      <c r="B37" s="29"/>
      <c r="C37" s="29"/>
      <c r="D37" s="6"/>
      <c r="E37" s="19" t="e">
        <f>#REF!+#REF!+#REF!+#REF!+#REF!+#REF!+#REF!+#REF!+#REF!+#REF!+#REF!+#REF!+#REF!+#REF!+#REF!+#REF!+#REF!</f>
        <v>#REF!</v>
      </c>
      <c r="F37" s="19" t="e">
        <f>#REF!+#REF!+#REF!+#REF!+#REF!+#REF!+#REF!+#REF!+#REF!+#REF!+#REF!+#REF!+#REF!+#REF!+#REF!+#REF!+#REF!</f>
        <v>#REF!</v>
      </c>
      <c r="G37" s="18" t="e">
        <f t="shared" si="0"/>
        <v>#REF!</v>
      </c>
    </row>
    <row r="38" spans="1:7" s="3" customFormat="1" ht="15" hidden="1" customHeight="1" x14ac:dyDescent="0.25">
      <c r="A38" s="31"/>
      <c r="B38" s="32"/>
      <c r="C38" s="33"/>
      <c r="D38" s="6"/>
      <c r="E38" s="19" t="e">
        <f>#REF!+#REF!+#REF!+#REF!+#REF!+#REF!+#REF!+#REF!+#REF!+#REF!+#REF!+#REF!+#REF!+#REF!+#REF!+#REF!+#REF!</f>
        <v>#REF!</v>
      </c>
      <c r="F38" s="19" t="e">
        <f>#REF!+#REF!+#REF!+#REF!+#REF!+#REF!+#REF!+#REF!+#REF!+#REF!+#REF!+#REF!+#REF!+#REF!+#REF!+#REF!+#REF!</f>
        <v>#REF!</v>
      </c>
      <c r="G38" s="18" t="e">
        <f t="shared" si="0"/>
        <v>#REF!</v>
      </c>
    </row>
    <row r="39" spans="1:7" s="3" customFormat="1" ht="18" hidden="1" customHeight="1" x14ac:dyDescent="0.25">
      <c r="A39" s="34"/>
      <c r="B39" s="35"/>
      <c r="C39" s="36"/>
      <c r="D39" s="6"/>
      <c r="E39" s="19" t="e">
        <f>#REF!+#REF!+#REF!+#REF!+#REF!+#REF!+#REF!+#REF!+#REF!+#REF!+#REF!+#REF!+#REF!+#REF!+#REF!+#REF!+#REF!</f>
        <v>#REF!</v>
      </c>
      <c r="F39" s="19" t="e">
        <f>#REF!+#REF!+#REF!+#REF!+#REF!+#REF!+#REF!+#REF!+#REF!+#REF!+#REF!+#REF!+#REF!+#REF!+#REF!+#REF!+#REF!</f>
        <v>#REF!</v>
      </c>
      <c r="G39" s="18" t="e">
        <f t="shared" si="0"/>
        <v>#REF!</v>
      </c>
    </row>
    <row r="40" spans="1:7" s="3" customFormat="1" ht="15.75" customHeight="1" x14ac:dyDescent="0.25">
      <c r="A40" s="31" t="s">
        <v>76</v>
      </c>
      <c r="B40" s="32"/>
      <c r="C40" s="33"/>
      <c r="D40" s="6" t="s">
        <v>36</v>
      </c>
      <c r="E40" s="19">
        <v>536</v>
      </c>
      <c r="F40" s="19">
        <v>508</v>
      </c>
      <c r="G40" s="18">
        <f t="shared" si="0"/>
        <v>0.94776119402985071</v>
      </c>
    </row>
    <row r="41" spans="1:7" s="3" customFormat="1" x14ac:dyDescent="0.25">
      <c r="A41" s="34"/>
      <c r="B41" s="35"/>
      <c r="C41" s="36"/>
      <c r="D41" s="6" t="s">
        <v>57</v>
      </c>
      <c r="E41" s="19">
        <v>15</v>
      </c>
      <c r="F41" s="19">
        <v>15</v>
      </c>
      <c r="G41" s="18">
        <f t="shared" si="0"/>
        <v>1</v>
      </c>
    </row>
    <row r="42" spans="1:7" s="3" customFormat="1" ht="15.75" customHeight="1" x14ac:dyDescent="0.25">
      <c r="A42" s="31" t="s">
        <v>77</v>
      </c>
      <c r="B42" s="32"/>
      <c r="C42" s="33"/>
      <c r="D42" s="6" t="s">
        <v>36</v>
      </c>
      <c r="E42" s="19">
        <v>462</v>
      </c>
      <c r="F42" s="19">
        <v>502</v>
      </c>
      <c r="G42" s="18">
        <f t="shared" si="0"/>
        <v>1.0865800865800865</v>
      </c>
    </row>
    <row r="43" spans="1:7" s="3" customFormat="1" x14ac:dyDescent="0.25">
      <c r="A43" s="34"/>
      <c r="B43" s="35"/>
      <c r="C43" s="36"/>
      <c r="D43" s="6" t="s">
        <v>57</v>
      </c>
      <c r="E43" s="19">
        <v>15</v>
      </c>
      <c r="F43" s="19">
        <v>15</v>
      </c>
      <c r="G43" s="18">
        <f t="shared" si="0"/>
        <v>1</v>
      </c>
    </row>
    <row r="44" spans="1:7" s="3" customFormat="1" x14ac:dyDescent="0.25">
      <c r="A44" s="31" t="s">
        <v>78</v>
      </c>
      <c r="B44" s="32"/>
      <c r="C44" s="33"/>
      <c r="D44" s="6" t="s">
        <v>35</v>
      </c>
      <c r="E44" s="19">
        <v>174.3</v>
      </c>
      <c r="F44" s="19">
        <v>174.3</v>
      </c>
      <c r="G44" s="18">
        <f t="shared" si="0"/>
        <v>1</v>
      </c>
    </row>
    <row r="45" spans="1:7" s="3" customFormat="1" x14ac:dyDescent="0.25">
      <c r="A45" s="69"/>
      <c r="B45" s="70"/>
      <c r="C45" s="71"/>
      <c r="D45" s="6" t="s">
        <v>27</v>
      </c>
      <c r="E45" s="19">
        <v>957469</v>
      </c>
      <c r="F45" s="19">
        <v>475848</v>
      </c>
      <c r="G45" s="18">
        <f t="shared" si="0"/>
        <v>0.49698528098559847</v>
      </c>
    </row>
    <row r="46" spans="1:7" s="3" customFormat="1" x14ac:dyDescent="0.25">
      <c r="A46" s="34"/>
      <c r="B46" s="35"/>
      <c r="C46" s="36"/>
      <c r="D46" s="6" t="s">
        <v>57</v>
      </c>
      <c r="E46" s="19">
        <v>13</v>
      </c>
      <c r="F46" s="19">
        <v>13</v>
      </c>
      <c r="G46" s="18">
        <f t="shared" si="0"/>
        <v>1</v>
      </c>
    </row>
    <row r="47" spans="1:7" s="3" customFormat="1" x14ac:dyDescent="0.25">
      <c r="A47" s="31" t="s">
        <v>79</v>
      </c>
      <c r="B47" s="32"/>
      <c r="C47" s="33"/>
      <c r="D47" s="6" t="s">
        <v>36</v>
      </c>
      <c r="E47" s="19">
        <v>902</v>
      </c>
      <c r="F47" s="19">
        <v>609</v>
      </c>
      <c r="G47" s="18">
        <f t="shared" si="0"/>
        <v>0.67516629711751663</v>
      </c>
    </row>
    <row r="48" spans="1:7" s="3" customFormat="1" x14ac:dyDescent="0.25">
      <c r="A48" s="69"/>
      <c r="B48" s="70"/>
      <c r="C48" s="71"/>
      <c r="D48" s="6" t="s">
        <v>7</v>
      </c>
      <c r="E48" s="19">
        <v>32772</v>
      </c>
      <c r="F48" s="19">
        <v>20409</v>
      </c>
      <c r="G48" s="18">
        <f t="shared" si="0"/>
        <v>0.62275723178322961</v>
      </c>
    </row>
    <row r="49" spans="1:7" s="3" customFormat="1" x14ac:dyDescent="0.25">
      <c r="A49" s="69"/>
      <c r="B49" s="70"/>
      <c r="C49" s="71"/>
      <c r="D49" s="6" t="s">
        <v>27</v>
      </c>
      <c r="E49" s="19">
        <v>195192</v>
      </c>
      <c r="F49" s="19">
        <v>121614</v>
      </c>
      <c r="G49" s="18">
        <f t="shared" si="0"/>
        <v>0.623048075740809</v>
      </c>
    </row>
    <row r="50" spans="1:7" s="3" customFormat="1" x14ac:dyDescent="0.25">
      <c r="A50" s="34"/>
      <c r="B50" s="35"/>
      <c r="C50" s="36"/>
      <c r="D50" s="6" t="s">
        <v>57</v>
      </c>
      <c r="E50" s="19">
        <v>13</v>
      </c>
      <c r="F50" s="19">
        <v>7</v>
      </c>
      <c r="G50" s="18">
        <f t="shared" si="0"/>
        <v>0.53846153846153844</v>
      </c>
    </row>
    <row r="51" spans="1:7" s="3" customFormat="1" ht="15.75" customHeight="1" x14ac:dyDescent="0.25">
      <c r="A51" s="72" t="s">
        <v>80</v>
      </c>
      <c r="B51" s="73"/>
      <c r="C51" s="74"/>
      <c r="D51" s="6" t="s">
        <v>6</v>
      </c>
      <c r="E51" s="19">
        <v>44</v>
      </c>
      <c r="F51" s="19">
        <v>29</v>
      </c>
      <c r="G51" s="18">
        <f t="shared" si="0"/>
        <v>0.65909090909090906</v>
      </c>
    </row>
    <row r="52" spans="1:7" s="3" customFormat="1" x14ac:dyDescent="0.25">
      <c r="A52" s="75"/>
      <c r="B52" s="76"/>
      <c r="C52" s="77"/>
      <c r="D52" s="6" t="s">
        <v>7</v>
      </c>
      <c r="E52" s="19">
        <v>5496</v>
      </c>
      <c r="F52" s="19">
        <v>2832</v>
      </c>
      <c r="G52" s="18">
        <f t="shared" si="0"/>
        <v>0.51528384279475981</v>
      </c>
    </row>
    <row r="53" spans="1:7" s="3" customFormat="1" x14ac:dyDescent="0.25">
      <c r="A53" s="78"/>
      <c r="B53" s="79"/>
      <c r="C53" s="80"/>
      <c r="D53" s="6" t="s">
        <v>57</v>
      </c>
      <c r="E53" s="19">
        <v>7</v>
      </c>
      <c r="F53" s="19">
        <v>7</v>
      </c>
      <c r="G53" s="18">
        <f t="shared" si="0"/>
        <v>1</v>
      </c>
    </row>
    <row r="54" spans="1:7" s="3" customFormat="1" x14ac:dyDescent="0.25">
      <c r="A54" s="72" t="s">
        <v>81</v>
      </c>
      <c r="B54" s="73"/>
      <c r="C54" s="74"/>
      <c r="D54" s="6" t="s">
        <v>6</v>
      </c>
      <c r="E54" s="19">
        <v>120</v>
      </c>
      <c r="F54" s="19">
        <v>119</v>
      </c>
      <c r="G54" s="18">
        <f t="shared" si="0"/>
        <v>0.9916666666666667</v>
      </c>
    </row>
    <row r="55" spans="1:7" s="3" customFormat="1" x14ac:dyDescent="0.25">
      <c r="A55" s="75"/>
      <c r="B55" s="76"/>
      <c r="C55" s="77"/>
      <c r="D55" s="6" t="s">
        <v>7</v>
      </c>
      <c r="E55" s="19">
        <v>15663</v>
      </c>
      <c r="F55" s="19">
        <v>12372</v>
      </c>
      <c r="G55" s="18">
        <f t="shared" si="0"/>
        <v>0.78988699482857694</v>
      </c>
    </row>
    <row r="56" spans="1:7" s="3" customFormat="1" x14ac:dyDescent="0.25">
      <c r="A56" s="75"/>
      <c r="B56" s="76"/>
      <c r="C56" s="77"/>
      <c r="D56" s="6" t="s">
        <v>55</v>
      </c>
      <c r="E56" s="19">
        <v>0</v>
      </c>
      <c r="F56" s="19">
        <v>0</v>
      </c>
      <c r="G56" s="18">
        <v>0</v>
      </c>
    </row>
    <row r="57" spans="1:7" s="3" customFormat="1" ht="15.75" customHeight="1" x14ac:dyDescent="0.25">
      <c r="A57" s="78"/>
      <c r="B57" s="79"/>
      <c r="C57" s="80"/>
      <c r="D57" s="6" t="s">
        <v>57</v>
      </c>
      <c r="E57" s="19">
        <v>8</v>
      </c>
      <c r="F57" s="19">
        <v>8</v>
      </c>
      <c r="G57" s="18">
        <f t="shared" si="0"/>
        <v>1</v>
      </c>
    </row>
    <row r="58" spans="1:7" s="3" customFormat="1" ht="15.75" customHeight="1" x14ac:dyDescent="0.25">
      <c r="A58" s="72" t="s">
        <v>59</v>
      </c>
      <c r="B58" s="73"/>
      <c r="C58" s="74"/>
      <c r="D58" s="6" t="s">
        <v>6</v>
      </c>
      <c r="E58" s="19">
        <v>37</v>
      </c>
      <c r="F58" s="19">
        <v>29</v>
      </c>
      <c r="G58" s="18">
        <f t="shared" si="0"/>
        <v>0.78378378378378377</v>
      </c>
    </row>
    <row r="59" spans="1:7" s="3" customFormat="1" ht="15.75" customHeight="1" x14ac:dyDescent="0.25">
      <c r="A59" s="75"/>
      <c r="B59" s="76"/>
      <c r="C59" s="77"/>
      <c r="D59" s="6" t="s">
        <v>7</v>
      </c>
      <c r="E59" s="19">
        <v>4311</v>
      </c>
      <c r="F59" s="19">
        <v>2832</v>
      </c>
      <c r="G59" s="18">
        <f t="shared" si="0"/>
        <v>0.65692414752957551</v>
      </c>
    </row>
    <row r="60" spans="1:7" s="3" customFormat="1" ht="15.75" customHeight="1" x14ac:dyDescent="0.25">
      <c r="A60" s="75"/>
      <c r="B60" s="76"/>
      <c r="C60" s="77"/>
      <c r="D60" s="6" t="s">
        <v>55</v>
      </c>
      <c r="E60" s="19">
        <v>0</v>
      </c>
      <c r="F60" s="19">
        <v>0</v>
      </c>
      <c r="G60" s="18">
        <v>0</v>
      </c>
    </row>
    <row r="61" spans="1:7" s="3" customFormat="1" x14ac:dyDescent="0.25">
      <c r="A61" s="78"/>
      <c r="B61" s="79"/>
      <c r="C61" s="80"/>
      <c r="D61" s="6" t="s">
        <v>57</v>
      </c>
      <c r="E61" s="19">
        <v>8</v>
      </c>
      <c r="F61" s="19">
        <v>8</v>
      </c>
      <c r="G61" s="18">
        <f t="shared" si="0"/>
        <v>1</v>
      </c>
    </row>
    <row r="62" spans="1:7" s="3" customFormat="1" ht="15.75" customHeight="1" x14ac:dyDescent="0.25">
      <c r="A62" s="72" t="s">
        <v>60</v>
      </c>
      <c r="B62" s="73"/>
      <c r="C62" s="74"/>
      <c r="D62" s="6" t="s">
        <v>6</v>
      </c>
      <c r="E62" s="19">
        <v>108</v>
      </c>
      <c r="F62" s="19">
        <v>106</v>
      </c>
      <c r="G62" s="18">
        <f t="shared" si="0"/>
        <v>0.98148148148148151</v>
      </c>
    </row>
    <row r="63" spans="1:7" s="3" customFormat="1" x14ac:dyDescent="0.25">
      <c r="A63" s="75"/>
      <c r="B63" s="76"/>
      <c r="C63" s="77"/>
      <c r="D63" s="6" t="s">
        <v>7</v>
      </c>
      <c r="E63" s="19">
        <v>12777</v>
      </c>
      <c r="F63" s="19">
        <v>11128</v>
      </c>
      <c r="G63" s="18">
        <f t="shared" si="0"/>
        <v>0.87093997025905923</v>
      </c>
    </row>
    <row r="64" spans="1:7" s="3" customFormat="1" x14ac:dyDescent="0.25">
      <c r="A64" s="75"/>
      <c r="B64" s="76"/>
      <c r="C64" s="77"/>
      <c r="D64" s="6" t="s">
        <v>55</v>
      </c>
      <c r="E64" s="19">
        <v>0</v>
      </c>
      <c r="F64" s="19">
        <v>0</v>
      </c>
      <c r="G64" s="18">
        <v>0</v>
      </c>
    </row>
    <row r="65" spans="1:7" s="3" customFormat="1" ht="15.75" customHeight="1" x14ac:dyDescent="0.25">
      <c r="A65" s="78"/>
      <c r="B65" s="79"/>
      <c r="C65" s="80"/>
      <c r="D65" s="6" t="s">
        <v>57</v>
      </c>
      <c r="E65" s="19">
        <v>8</v>
      </c>
      <c r="F65" s="19">
        <v>8</v>
      </c>
      <c r="G65" s="18">
        <f t="shared" si="0"/>
        <v>1</v>
      </c>
    </row>
    <row r="66" spans="1:7" x14ac:dyDescent="0.25">
      <c r="A66" s="12" t="s">
        <v>9</v>
      </c>
      <c r="B66" s="12"/>
      <c r="C66" s="12"/>
      <c r="D66" s="12"/>
      <c r="E66" s="19"/>
      <c r="F66" s="19"/>
      <c r="G66" s="18"/>
    </row>
    <row r="67" spans="1:7" x14ac:dyDescent="0.25">
      <c r="A67" s="23" t="s">
        <v>10</v>
      </c>
      <c r="B67" s="24"/>
      <c r="C67" s="25"/>
      <c r="D67" s="13"/>
      <c r="E67" s="19"/>
      <c r="F67" s="19"/>
      <c r="G67" s="18"/>
    </row>
    <row r="68" spans="1:7" ht="32.25" customHeight="1" x14ac:dyDescent="0.25">
      <c r="A68" s="37" t="s">
        <v>82</v>
      </c>
      <c r="B68" s="38"/>
      <c r="C68" s="38"/>
      <c r="D68" s="6"/>
      <c r="E68" s="19"/>
      <c r="F68" s="19"/>
      <c r="G68" s="18"/>
    </row>
    <row r="69" spans="1:7" x14ac:dyDescent="0.25">
      <c r="A69" s="39" t="s">
        <v>38</v>
      </c>
      <c r="B69" s="40"/>
      <c r="C69" s="41"/>
      <c r="D69" s="6" t="s">
        <v>39</v>
      </c>
      <c r="E69" s="19">
        <v>492</v>
      </c>
      <c r="F69" s="19">
        <v>492</v>
      </c>
      <c r="G69" s="18">
        <f t="shared" si="0"/>
        <v>1</v>
      </c>
    </row>
    <row r="70" spans="1:7" x14ac:dyDescent="0.25">
      <c r="A70" s="81" t="s">
        <v>40</v>
      </c>
      <c r="B70" s="82"/>
      <c r="C70" s="83"/>
      <c r="D70" s="6" t="s">
        <v>34</v>
      </c>
      <c r="E70" s="19">
        <v>135792</v>
      </c>
      <c r="F70" s="19">
        <v>135792</v>
      </c>
      <c r="G70" s="18">
        <f t="shared" si="0"/>
        <v>1</v>
      </c>
    </row>
    <row r="71" spans="1:7" x14ac:dyDescent="0.25">
      <c r="A71" s="23" t="s">
        <v>11</v>
      </c>
      <c r="B71" s="24"/>
      <c r="C71" s="25"/>
      <c r="D71" s="6"/>
      <c r="E71" s="19"/>
      <c r="F71" s="19"/>
      <c r="G71" s="18"/>
    </row>
    <row r="72" spans="1:7" ht="99.75" customHeight="1" x14ac:dyDescent="0.25">
      <c r="A72" s="54" t="s">
        <v>63</v>
      </c>
      <c r="B72" s="55"/>
      <c r="C72" s="56"/>
      <c r="D72" s="1" t="s">
        <v>61</v>
      </c>
      <c r="E72" s="19">
        <v>35</v>
      </c>
      <c r="F72" s="19">
        <v>35</v>
      </c>
      <c r="G72" s="18">
        <f t="shared" si="0"/>
        <v>1</v>
      </c>
    </row>
    <row r="73" spans="1:7" ht="80.25" customHeight="1" x14ac:dyDescent="0.25">
      <c r="A73" s="51" t="s">
        <v>64</v>
      </c>
      <c r="B73" s="52"/>
      <c r="C73" s="53"/>
      <c r="D73" s="1" t="s">
        <v>61</v>
      </c>
      <c r="E73" s="19">
        <v>15</v>
      </c>
      <c r="F73" s="19">
        <v>15</v>
      </c>
      <c r="G73" s="18">
        <f t="shared" si="0"/>
        <v>1</v>
      </c>
    </row>
    <row r="74" spans="1:7" ht="32.25" customHeight="1" x14ac:dyDescent="0.25">
      <c r="A74" s="63" t="s">
        <v>65</v>
      </c>
      <c r="B74" s="64"/>
      <c r="C74" s="65"/>
      <c r="D74" s="1" t="s">
        <v>61</v>
      </c>
      <c r="E74" s="19">
        <v>70</v>
      </c>
      <c r="F74" s="19">
        <v>73</v>
      </c>
      <c r="G74" s="18">
        <f t="shared" ref="G74:G109" si="1">F74/E74</f>
        <v>1.0428571428571429</v>
      </c>
    </row>
    <row r="75" spans="1:7" ht="32.25" customHeight="1" x14ac:dyDescent="0.25">
      <c r="A75" s="66"/>
      <c r="B75" s="67"/>
      <c r="C75" s="68"/>
      <c r="D75" s="1" t="s">
        <v>86</v>
      </c>
      <c r="E75" s="19">
        <v>225</v>
      </c>
      <c r="F75" s="19">
        <v>230</v>
      </c>
      <c r="G75" s="18">
        <f t="shared" si="1"/>
        <v>1.0222222222222221</v>
      </c>
    </row>
    <row r="76" spans="1:7" ht="32.25" customHeight="1" x14ac:dyDescent="0.25">
      <c r="A76" s="54" t="s">
        <v>83</v>
      </c>
      <c r="B76" s="55"/>
      <c r="C76" s="56"/>
      <c r="D76" s="6" t="s">
        <v>6</v>
      </c>
      <c r="E76" s="19">
        <v>24</v>
      </c>
      <c r="F76" s="19">
        <v>25</v>
      </c>
      <c r="G76" s="18">
        <f t="shared" si="1"/>
        <v>1.0416666666666667</v>
      </c>
    </row>
    <row r="77" spans="1:7" x14ac:dyDescent="0.25">
      <c r="A77" s="57" t="s">
        <v>13</v>
      </c>
      <c r="B77" s="58"/>
      <c r="C77" s="59"/>
      <c r="D77" s="6"/>
      <c r="E77" s="19"/>
      <c r="F77" s="19"/>
      <c r="G77" s="18"/>
    </row>
    <row r="78" spans="1:7" ht="36" customHeight="1" x14ac:dyDescent="0.25">
      <c r="A78" s="29" t="s">
        <v>41</v>
      </c>
      <c r="B78" s="30"/>
      <c r="C78" s="30"/>
      <c r="D78" s="7" t="s">
        <v>27</v>
      </c>
      <c r="E78" s="19">
        <v>5576</v>
      </c>
      <c r="F78" s="19">
        <v>5576</v>
      </c>
      <c r="G78" s="18">
        <f t="shared" si="1"/>
        <v>1</v>
      </c>
    </row>
    <row r="79" spans="1:7" ht="31.5" customHeight="1" x14ac:dyDescent="0.25">
      <c r="A79" s="29" t="s">
        <v>32</v>
      </c>
      <c r="B79" s="30"/>
      <c r="C79" s="30"/>
      <c r="D79" s="7" t="s">
        <v>27</v>
      </c>
      <c r="E79" s="19">
        <v>22002.3</v>
      </c>
      <c r="F79" s="19">
        <v>22002.3</v>
      </c>
      <c r="G79" s="18">
        <f t="shared" si="1"/>
        <v>1</v>
      </c>
    </row>
    <row r="80" spans="1:7" ht="31.5" customHeight="1" x14ac:dyDescent="0.25">
      <c r="A80" s="29" t="s">
        <v>28</v>
      </c>
      <c r="B80" s="30"/>
      <c r="C80" s="30"/>
      <c r="D80" s="7" t="s">
        <v>27</v>
      </c>
      <c r="E80" s="19">
        <v>14858</v>
      </c>
      <c r="F80" s="19">
        <v>14858</v>
      </c>
      <c r="G80" s="18">
        <f t="shared" si="1"/>
        <v>1</v>
      </c>
    </row>
    <row r="81" spans="1:7" ht="36" customHeight="1" x14ac:dyDescent="0.25">
      <c r="A81" s="29" t="s">
        <v>42</v>
      </c>
      <c r="B81" s="30"/>
      <c r="C81" s="30"/>
      <c r="D81" s="7" t="s">
        <v>27</v>
      </c>
      <c r="E81" s="19">
        <v>6803.1</v>
      </c>
      <c r="F81" s="19">
        <v>6803.1</v>
      </c>
      <c r="G81" s="18">
        <f t="shared" si="1"/>
        <v>1</v>
      </c>
    </row>
    <row r="82" spans="1:7" x14ac:dyDescent="0.25">
      <c r="A82" s="23" t="s">
        <v>14</v>
      </c>
      <c r="B82" s="24"/>
      <c r="C82" s="25"/>
      <c r="D82" s="12"/>
      <c r="E82" s="19"/>
      <c r="F82" s="19"/>
      <c r="G82" s="18"/>
    </row>
    <row r="83" spans="1:7" x14ac:dyDescent="0.25">
      <c r="A83" s="60" t="s">
        <v>44</v>
      </c>
      <c r="B83" s="61"/>
      <c r="C83" s="62"/>
      <c r="D83" s="13"/>
      <c r="E83" s="19"/>
      <c r="F83" s="19"/>
      <c r="G83" s="18"/>
    </row>
    <row r="84" spans="1:7" x14ac:dyDescent="0.25">
      <c r="A84" s="30" t="s">
        <v>29</v>
      </c>
      <c r="B84" s="30"/>
      <c r="C84" s="30"/>
      <c r="D84" s="6" t="s">
        <v>6</v>
      </c>
      <c r="E84" s="19">
        <v>103362</v>
      </c>
      <c r="F84" s="19">
        <v>103362</v>
      </c>
      <c r="G84" s="18">
        <f t="shared" si="1"/>
        <v>1</v>
      </c>
    </row>
    <row r="85" spans="1:7" x14ac:dyDescent="0.25">
      <c r="A85" s="29" t="s">
        <v>30</v>
      </c>
      <c r="B85" s="30"/>
      <c r="C85" s="30"/>
      <c r="D85" s="6" t="s">
        <v>7</v>
      </c>
      <c r="E85" s="19">
        <v>7200</v>
      </c>
      <c r="F85" s="19">
        <v>7200</v>
      </c>
      <c r="G85" s="18">
        <f t="shared" si="1"/>
        <v>1</v>
      </c>
    </row>
    <row r="86" spans="1:7" x14ac:dyDescent="0.25">
      <c r="A86" s="29" t="s">
        <v>30</v>
      </c>
      <c r="B86" s="30"/>
      <c r="C86" s="30"/>
      <c r="D86" s="5" t="s">
        <v>33</v>
      </c>
      <c r="E86" s="19">
        <v>540</v>
      </c>
      <c r="F86" s="19">
        <v>540</v>
      </c>
      <c r="G86" s="18">
        <f t="shared" si="1"/>
        <v>1</v>
      </c>
    </row>
    <row r="87" spans="1:7" ht="21.75" customHeight="1" x14ac:dyDescent="0.25">
      <c r="A87" s="29" t="s">
        <v>30</v>
      </c>
      <c r="B87" s="30"/>
      <c r="C87" s="30"/>
      <c r="D87" s="5" t="s">
        <v>12</v>
      </c>
      <c r="E87" s="19">
        <v>360</v>
      </c>
      <c r="F87" s="19">
        <v>360</v>
      </c>
      <c r="G87" s="18">
        <f t="shared" si="1"/>
        <v>1</v>
      </c>
    </row>
    <row r="88" spans="1:7" ht="33.75" customHeight="1" x14ac:dyDescent="0.25">
      <c r="A88" s="26" t="s">
        <v>43</v>
      </c>
      <c r="B88" s="27"/>
      <c r="C88" s="28"/>
      <c r="D88" s="5"/>
      <c r="E88" s="19"/>
      <c r="F88" s="19"/>
      <c r="G88" s="18"/>
    </row>
    <row r="89" spans="1:7" x14ac:dyDescent="0.25">
      <c r="A89" s="29" t="s">
        <v>16</v>
      </c>
      <c r="B89" s="29"/>
      <c r="C89" s="29"/>
      <c r="D89" s="5" t="s">
        <v>6</v>
      </c>
      <c r="E89" s="19">
        <v>5550</v>
      </c>
      <c r="F89" s="19">
        <v>5550</v>
      </c>
      <c r="G89" s="18">
        <f t="shared" si="1"/>
        <v>1</v>
      </c>
    </row>
    <row r="90" spans="1:7" x14ac:dyDescent="0.25">
      <c r="A90" s="48" t="s">
        <v>17</v>
      </c>
      <c r="B90" s="49"/>
      <c r="C90" s="50"/>
      <c r="D90" s="5" t="s">
        <v>12</v>
      </c>
      <c r="E90" s="19">
        <v>2210</v>
      </c>
      <c r="F90" s="19">
        <v>2210</v>
      </c>
      <c r="G90" s="18">
        <f t="shared" si="1"/>
        <v>1</v>
      </c>
    </row>
    <row r="91" spans="1:7" x14ac:dyDescent="0.25">
      <c r="A91" s="26" t="s">
        <v>45</v>
      </c>
      <c r="B91" s="27"/>
      <c r="C91" s="28"/>
      <c r="D91" s="5"/>
      <c r="E91" s="19"/>
      <c r="F91" s="19"/>
      <c r="G91" s="18"/>
    </row>
    <row r="92" spans="1:7" x14ac:dyDescent="0.25">
      <c r="A92" s="29" t="s">
        <v>18</v>
      </c>
      <c r="B92" s="29"/>
      <c r="C92" s="29"/>
      <c r="D92" s="5" t="s">
        <v>12</v>
      </c>
      <c r="E92" s="19">
        <v>26</v>
      </c>
      <c r="F92" s="19">
        <v>26</v>
      </c>
      <c r="G92" s="18">
        <f t="shared" si="1"/>
        <v>1</v>
      </c>
    </row>
    <row r="93" spans="1:7" x14ac:dyDescent="0.25">
      <c r="A93" s="26" t="s">
        <v>46</v>
      </c>
      <c r="B93" s="27"/>
      <c r="C93" s="28"/>
      <c r="D93" s="5"/>
      <c r="E93" s="19"/>
      <c r="F93" s="19"/>
      <c r="G93" s="18"/>
    </row>
    <row r="94" spans="1:7" x14ac:dyDescent="0.25">
      <c r="A94" s="29" t="s">
        <v>19</v>
      </c>
      <c r="B94" s="29"/>
      <c r="C94" s="29"/>
      <c r="D94" s="5" t="s">
        <v>12</v>
      </c>
      <c r="E94" s="19">
        <v>27238</v>
      </c>
      <c r="F94" s="19">
        <v>27238</v>
      </c>
      <c r="G94" s="18">
        <f t="shared" si="1"/>
        <v>1</v>
      </c>
    </row>
    <row r="95" spans="1:7" x14ac:dyDescent="0.25">
      <c r="A95" s="26" t="s">
        <v>47</v>
      </c>
      <c r="B95" s="27"/>
      <c r="C95" s="28"/>
      <c r="D95" s="5"/>
      <c r="E95" s="19"/>
      <c r="F95" s="19"/>
      <c r="G95" s="18"/>
    </row>
    <row r="96" spans="1:7" x14ac:dyDescent="0.25">
      <c r="A96" s="29" t="s">
        <v>15</v>
      </c>
      <c r="B96" s="29"/>
      <c r="C96" s="29"/>
      <c r="D96" s="1" t="s">
        <v>6</v>
      </c>
      <c r="E96" s="19">
        <v>2300</v>
      </c>
      <c r="F96" s="19">
        <v>2300</v>
      </c>
      <c r="G96" s="18">
        <f t="shared" si="1"/>
        <v>1</v>
      </c>
    </row>
    <row r="97" spans="1:7" x14ac:dyDescent="0.25">
      <c r="A97" s="23" t="s">
        <v>20</v>
      </c>
      <c r="B97" s="24"/>
      <c r="C97" s="24"/>
      <c r="D97" s="14"/>
      <c r="E97" s="19"/>
      <c r="F97" s="19"/>
      <c r="G97" s="18"/>
    </row>
    <row r="98" spans="1:7" x14ac:dyDescent="0.25">
      <c r="A98" s="42" t="s">
        <v>21</v>
      </c>
      <c r="B98" s="43"/>
      <c r="C98" s="44"/>
      <c r="D98" s="6" t="s">
        <v>22</v>
      </c>
      <c r="E98" s="19">
        <v>2180</v>
      </c>
      <c r="F98" s="19">
        <v>2180</v>
      </c>
      <c r="G98" s="18">
        <f t="shared" si="1"/>
        <v>1</v>
      </c>
    </row>
    <row r="99" spans="1:7" x14ac:dyDescent="0.25">
      <c r="A99" s="9" t="s">
        <v>23</v>
      </c>
      <c r="B99" s="9"/>
      <c r="C99" s="9"/>
      <c r="D99" s="6" t="s">
        <v>22</v>
      </c>
      <c r="E99" s="19">
        <v>156</v>
      </c>
      <c r="F99" s="19">
        <v>156</v>
      </c>
      <c r="G99" s="18">
        <f t="shared" si="1"/>
        <v>1</v>
      </c>
    </row>
    <row r="100" spans="1:7" x14ac:dyDescent="0.25">
      <c r="A100" s="9" t="s">
        <v>24</v>
      </c>
      <c r="B100" s="9"/>
      <c r="C100" s="9"/>
      <c r="D100" s="6" t="s">
        <v>22</v>
      </c>
      <c r="E100" s="19">
        <v>4</v>
      </c>
      <c r="F100" s="19">
        <v>4</v>
      </c>
      <c r="G100" s="18">
        <f t="shared" si="1"/>
        <v>1</v>
      </c>
    </row>
    <row r="101" spans="1:7" x14ac:dyDescent="0.25">
      <c r="A101" s="23" t="s">
        <v>25</v>
      </c>
      <c r="B101" s="24"/>
      <c r="C101" s="24"/>
      <c r="D101" s="14"/>
      <c r="E101" s="19"/>
      <c r="F101" s="19"/>
      <c r="G101" s="18"/>
    </row>
    <row r="102" spans="1:7" ht="33.75" customHeight="1" x14ac:dyDescent="0.25">
      <c r="A102" s="45" t="s">
        <v>67</v>
      </c>
      <c r="B102" s="46"/>
      <c r="C102" s="47"/>
      <c r="D102" s="14"/>
      <c r="E102" s="19"/>
      <c r="F102" s="19"/>
      <c r="G102" s="18"/>
    </row>
    <row r="103" spans="1:7" x14ac:dyDescent="0.25">
      <c r="A103" s="29" t="s">
        <v>69</v>
      </c>
      <c r="B103" s="30"/>
      <c r="C103" s="30"/>
      <c r="D103" s="6" t="s">
        <v>12</v>
      </c>
      <c r="E103" s="19">
        <v>820</v>
      </c>
      <c r="F103" s="19">
        <v>820</v>
      </c>
      <c r="G103" s="18">
        <f t="shared" si="1"/>
        <v>1</v>
      </c>
    </row>
    <row r="104" spans="1:7" ht="52.5" customHeight="1" x14ac:dyDescent="0.25">
      <c r="A104" s="26" t="s">
        <v>68</v>
      </c>
      <c r="B104" s="27"/>
      <c r="C104" s="28"/>
      <c r="D104" s="6"/>
      <c r="E104" s="19"/>
      <c r="F104" s="19"/>
      <c r="G104" s="18"/>
    </row>
    <row r="105" spans="1:7" x14ac:dyDescent="0.25">
      <c r="A105" s="29" t="s">
        <v>26</v>
      </c>
      <c r="B105" s="30"/>
      <c r="C105" s="30"/>
      <c r="D105" s="6" t="s">
        <v>12</v>
      </c>
      <c r="E105" s="19">
        <v>22</v>
      </c>
      <c r="F105" s="19">
        <v>22</v>
      </c>
      <c r="G105" s="18">
        <f t="shared" si="1"/>
        <v>1</v>
      </c>
    </row>
    <row r="106" spans="1:7" ht="33.75" customHeight="1" x14ac:dyDescent="0.25">
      <c r="A106" s="26" t="s">
        <v>70</v>
      </c>
      <c r="B106" s="27"/>
      <c r="C106" s="28"/>
      <c r="D106" s="6"/>
      <c r="E106" s="19"/>
      <c r="F106" s="19"/>
      <c r="G106" s="18"/>
    </row>
    <row r="107" spans="1:7" x14ac:dyDescent="0.25">
      <c r="A107" s="29" t="s">
        <v>71</v>
      </c>
      <c r="B107" s="30"/>
      <c r="C107" s="30"/>
      <c r="D107" s="6" t="s">
        <v>58</v>
      </c>
      <c r="E107" s="19">
        <v>205</v>
      </c>
      <c r="F107" s="19">
        <v>205</v>
      </c>
      <c r="G107" s="18">
        <f t="shared" si="1"/>
        <v>1</v>
      </c>
    </row>
    <row r="108" spans="1:7" x14ac:dyDescent="0.25">
      <c r="A108" s="26" t="s">
        <v>72</v>
      </c>
      <c r="B108" s="27"/>
      <c r="C108" s="28"/>
      <c r="D108" s="6"/>
      <c r="E108" s="19"/>
      <c r="F108" s="19"/>
      <c r="G108" s="18"/>
    </row>
    <row r="109" spans="1:7" x14ac:dyDescent="0.25">
      <c r="A109" s="29" t="s">
        <v>71</v>
      </c>
      <c r="B109" s="30"/>
      <c r="C109" s="30"/>
      <c r="D109" s="6" t="s">
        <v>58</v>
      </c>
      <c r="E109" s="19">
        <v>843</v>
      </c>
      <c r="F109" s="19">
        <v>843</v>
      </c>
      <c r="G109" s="18">
        <f t="shared" si="1"/>
        <v>1</v>
      </c>
    </row>
  </sheetData>
  <mergeCells count="70">
    <mergeCell ref="A2:D2"/>
    <mergeCell ref="A5:G5"/>
    <mergeCell ref="A7:C7"/>
    <mergeCell ref="E7:G7"/>
    <mergeCell ref="A8:C8"/>
    <mergeCell ref="A4:G4"/>
    <mergeCell ref="A10:C11"/>
    <mergeCell ref="A12:C13"/>
    <mergeCell ref="A14:C15"/>
    <mergeCell ref="A16:C17"/>
    <mergeCell ref="A40:C41"/>
    <mergeCell ref="A21:C21"/>
    <mergeCell ref="A22:C22"/>
    <mergeCell ref="A24:C24"/>
    <mergeCell ref="A25:C28"/>
    <mergeCell ref="A29:C31"/>
    <mergeCell ref="A32:C34"/>
    <mergeCell ref="A35:C36"/>
    <mergeCell ref="A37:C37"/>
    <mergeCell ref="A38:C39"/>
    <mergeCell ref="A18:C20"/>
    <mergeCell ref="A83:C83"/>
    <mergeCell ref="A74:C75"/>
    <mergeCell ref="A72:C72"/>
    <mergeCell ref="A44:C46"/>
    <mergeCell ref="A47:C50"/>
    <mergeCell ref="A51:C53"/>
    <mergeCell ref="A54:C57"/>
    <mergeCell ref="A58:C61"/>
    <mergeCell ref="A62:C65"/>
    <mergeCell ref="A67:C67"/>
    <mergeCell ref="A70:C70"/>
    <mergeCell ref="A71:C71"/>
    <mergeCell ref="A78:C78"/>
    <mergeCell ref="A79:C79"/>
    <mergeCell ref="A80:C80"/>
    <mergeCell ref="A81:C81"/>
    <mergeCell ref="A82:C82"/>
    <mergeCell ref="A109:C109"/>
    <mergeCell ref="A106:C106"/>
    <mergeCell ref="A107:C107"/>
    <mergeCell ref="A42:C43"/>
    <mergeCell ref="A68:C68"/>
    <mergeCell ref="A69:C69"/>
    <mergeCell ref="A96:C96"/>
    <mergeCell ref="A98:C98"/>
    <mergeCell ref="A102:C102"/>
    <mergeCell ref="A103:C103"/>
    <mergeCell ref="A104:C104"/>
    <mergeCell ref="A105:C105"/>
    <mergeCell ref="A91:C91"/>
    <mergeCell ref="A92:C92"/>
    <mergeCell ref="A93:C93"/>
    <mergeCell ref="A94:C94"/>
    <mergeCell ref="A9:C9"/>
    <mergeCell ref="A23:C23"/>
    <mergeCell ref="A97:C97"/>
    <mergeCell ref="A101:C101"/>
    <mergeCell ref="A108:C108"/>
    <mergeCell ref="A95:C95"/>
    <mergeCell ref="A85:C85"/>
    <mergeCell ref="A86:C86"/>
    <mergeCell ref="A87:C87"/>
    <mergeCell ref="A88:C88"/>
    <mergeCell ref="A89:C89"/>
    <mergeCell ref="A90:C90"/>
    <mergeCell ref="A84:C84"/>
    <mergeCell ref="A73:C73"/>
    <mergeCell ref="A76:C76"/>
    <mergeCell ref="A77:C77"/>
  </mergeCells>
  <printOptions horizontalCentered="1"/>
  <pageMargins left="0.39370078740157483" right="0.39370078740157483" top="0" bottom="0" header="0" footer="0"/>
  <pageSetup paperSize="9" scale="60" orientation="portrait" r:id="rId1"/>
  <rowBreaks count="1" manualBreakCount="1"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2024 год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Семёнова</dc:creator>
  <cp:lastModifiedBy>Елена Владимировна Деткова</cp:lastModifiedBy>
  <cp:lastPrinted>2025-02-27T06:37:42Z</cp:lastPrinted>
  <dcterms:created xsi:type="dcterms:W3CDTF">2018-03-06T13:08:52Z</dcterms:created>
  <dcterms:modified xsi:type="dcterms:W3CDTF">2025-02-27T06:37:50Z</dcterms:modified>
</cp:coreProperties>
</file>