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ума 29 мая 23\Об испол бюджета за 2022 год\"/>
    </mc:Choice>
  </mc:AlternateContent>
  <bookViews>
    <workbookView xWindow="0" yWindow="0" windowWidth="19200" windowHeight="11460"/>
  </bookViews>
  <sheets>
    <sheet name="Приложение №1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118" i="3" l="1"/>
  <c r="G116" i="3"/>
  <c r="G114" i="3"/>
  <c r="G112" i="3"/>
  <c r="G109" i="3"/>
  <c r="G108" i="3"/>
  <c r="G107" i="3"/>
  <c r="G105" i="3"/>
  <c r="G103" i="3"/>
  <c r="G101" i="3"/>
  <c r="G100" i="3"/>
  <c r="G98" i="3"/>
  <c r="G97" i="3"/>
  <c r="G95" i="3"/>
  <c r="G94" i="3"/>
  <c r="G93" i="3"/>
  <c r="G92" i="3"/>
  <c r="G89" i="3" l="1"/>
  <c r="G88" i="3"/>
  <c r="G87" i="3"/>
  <c r="G85" i="3"/>
  <c r="G83" i="3" l="1"/>
  <c r="G82" i="3"/>
  <c r="G81" i="3"/>
  <c r="G80" i="3"/>
  <c r="G78" i="3"/>
  <c r="G77" i="3"/>
  <c r="G75" i="3"/>
  <c r="G74" i="3"/>
  <c r="G70" i="3"/>
  <c r="G69" i="3"/>
  <c r="G68" i="3"/>
  <c r="G67" i="3"/>
  <c r="G66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0" i="3"/>
  <c r="G39" i="3"/>
  <c r="G38" i="3"/>
  <c r="G37" i="3"/>
  <c r="G36" i="3"/>
  <c r="G35" i="3"/>
  <c r="G34" i="3"/>
  <c r="G33" i="3"/>
  <c r="G27" i="3"/>
  <c r="G28" i="3"/>
  <c r="G29" i="3"/>
  <c r="G30" i="3"/>
  <c r="G32" i="3"/>
  <c r="G26" i="3"/>
  <c r="G23" i="3" l="1"/>
  <c r="G24" i="3"/>
  <c r="F43" i="3" l="1"/>
  <c r="E43" i="3"/>
  <c r="F42" i="3"/>
  <c r="E42" i="3"/>
  <c r="F41" i="3"/>
  <c r="E41" i="3"/>
  <c r="F31" i="3"/>
  <c r="E31" i="3"/>
  <c r="G22" i="3"/>
  <c r="G21" i="3"/>
  <c r="G20" i="3"/>
  <c r="G19" i="3"/>
  <c r="G18" i="3"/>
  <c r="G17" i="3"/>
  <c r="G16" i="3"/>
  <c r="G15" i="3"/>
  <c r="G14" i="3"/>
  <c r="G13" i="3"/>
  <c r="G12" i="3"/>
  <c r="G11" i="3"/>
  <c r="G42" i="3" l="1"/>
  <c r="G31" i="3"/>
  <c r="G41" i="3"/>
  <c r="G43" i="3"/>
  <c r="G10" i="3"/>
</calcChain>
</file>

<file path=xl/sharedStrings.xml><?xml version="1.0" encoding="utf-8"?>
<sst xmlns="http://schemas.openxmlformats.org/spreadsheetml/2006/main" count="163" uniqueCount="92">
  <si>
    <t>к решению Алексеевской районной Думы</t>
  </si>
  <si>
    <t>Наименование показателя муниципальной услуги</t>
  </si>
  <si>
    <t>Единицы
измерения</t>
  </si>
  <si>
    <t>% выполнения</t>
  </si>
  <si>
    <t>Дошкольное образование</t>
  </si>
  <si>
    <t>Количество потребителей муниципальной услуги удовлетворенных качеством и доступностью 
муниципальных услуг</t>
  </si>
  <si>
    <t>человек</t>
  </si>
  <si>
    <t>человеко-день</t>
  </si>
  <si>
    <t>Общее образование</t>
  </si>
  <si>
    <t>Дополнительное образование</t>
  </si>
  <si>
    <t>ДЮСШ</t>
  </si>
  <si>
    <t>СДЦ детей и молодежи</t>
  </si>
  <si>
    <t>единица</t>
  </si>
  <si>
    <t>ДШИ</t>
  </si>
  <si>
    <t>КУЛЬТУРА</t>
  </si>
  <si>
    <t xml:space="preserve">Число зрителей                                                                             </t>
  </si>
  <si>
    <t xml:space="preserve">Число посетителей </t>
  </si>
  <si>
    <t>Кол-во экспонируемых музейных предметов в год</t>
  </si>
  <si>
    <t>Количество клубных формирований</t>
  </si>
  <si>
    <t>Посещаемость</t>
  </si>
  <si>
    <t>Средства массовой информации</t>
  </si>
  <si>
    <t>Объем тиража</t>
  </si>
  <si>
    <t>штука</t>
  </si>
  <si>
    <t>Колличество экземпляров издательства</t>
  </si>
  <si>
    <t>Количество печатных страниц</t>
  </si>
  <si>
    <t>МБУ "ХЭС"</t>
  </si>
  <si>
    <t>Количество отчетов подлежащих своду</t>
  </si>
  <si>
    <t>Машино-часы работы автомобилей</t>
  </si>
  <si>
    <t>человеко-час</t>
  </si>
  <si>
    <t>Реализация дополнительных предпрофессиональных программ в области искусств Хореографическое творчесво</t>
  </si>
  <si>
    <t>Количество участников мероприятий</t>
  </si>
  <si>
    <t>Количество проведенных мероприятий</t>
  </si>
  <si>
    <t>ВСЕГО</t>
  </si>
  <si>
    <t>Реализация дополнительных предпрофессиональных программ в области искусств Живопись</t>
  </si>
  <si>
    <t>час</t>
  </si>
  <si>
    <t>Количество посещений</t>
  </si>
  <si>
    <t>дети инвал чел</t>
  </si>
  <si>
    <t>кол-во чел-час</t>
  </si>
  <si>
    <t>час в неделю</t>
  </si>
  <si>
    <t>кол-во детей</t>
  </si>
  <si>
    <t>число обучающихся</t>
  </si>
  <si>
    <t>чел</t>
  </si>
  <si>
    <t>количество человеко-час</t>
  </si>
  <si>
    <t>4 услуга Публичный показ музейных предметов, музейных коллекций</t>
  </si>
  <si>
    <t>3 услуга Организация и проведение мероприятий</t>
  </si>
  <si>
    <t>5 услуга Клубные формирования</t>
  </si>
  <si>
    <t>1 услуга Библиотека</t>
  </si>
  <si>
    <t>2 услуга Кино</t>
  </si>
  <si>
    <t>среднегод разм</t>
  </si>
  <si>
    <t>чел-час</t>
  </si>
  <si>
    <t>дети инвалиды</t>
  </si>
  <si>
    <t>4 услуга Психопедагогическое консультирование обучающихся, их родителей</t>
  </si>
  <si>
    <t>у кого есть услуга</t>
  </si>
  <si>
    <t>1. Деятельность по оказанию услуг в области бухгалтерского учета, по проведению финансового аудита, по налоговому консультированию</t>
  </si>
  <si>
    <t>2. Техническое обслуживание и ремонт легковых автомобилей и легких грузовых автотранспортных средств</t>
  </si>
  <si>
    <t>3. Деятельность систем обеспечения безопасности</t>
  </si>
  <si>
    <t>Регистрация и проверка сообщений от граждан и юридических лиц</t>
  </si>
  <si>
    <t>сообщения</t>
  </si>
  <si>
    <t>11 услуга Присмотр и уход до 3 лет</t>
  </si>
  <si>
    <t>12 услуга Присмотр и уход от 3 до 8 лет</t>
  </si>
  <si>
    <t>1. Реализация доп предпрофессиональных программ в области физической культуры и спорта</t>
  </si>
  <si>
    <t>2. Реализация доп общеобразовательных программ в области физической культуры и спорта</t>
  </si>
  <si>
    <t>кол-во мероприятий  единица</t>
  </si>
  <si>
    <t>План на 2022 год</t>
  </si>
  <si>
    <t>4. Забор и очистка воды для питьевых и промышленных нужд</t>
  </si>
  <si>
    <t>Обеспечение питьевой водой абонентов на территории Алексеевского мун района</t>
  </si>
  <si>
    <r>
      <rPr>
        <b/>
        <sz val="12"/>
        <color theme="1"/>
        <rFont val="Times New Roman"/>
        <family val="1"/>
        <charset val="204"/>
      </rPr>
      <t>1 услуга</t>
    </r>
    <r>
      <rPr>
        <sz val="12"/>
        <color theme="1"/>
        <rFont val="Times New Roman"/>
        <family val="1"/>
        <charset val="204"/>
      </rPr>
      <t xml:space="preserve"> Реализация основных общеобразовательных программ дошкольного образования в возрасте от 1 года до 3 лет</t>
    </r>
  </si>
  <si>
    <r>
      <rPr>
        <b/>
        <sz val="12"/>
        <color theme="1"/>
        <rFont val="Times New Roman"/>
        <family val="1"/>
        <charset val="204"/>
      </rPr>
      <t>2 услуга</t>
    </r>
    <r>
      <rPr>
        <sz val="12"/>
        <color theme="1"/>
        <rFont val="Times New Roman"/>
        <family val="1"/>
        <charset val="204"/>
      </rPr>
      <t xml:space="preserve"> Присмотр и уход до 3 лет</t>
    </r>
  </si>
  <si>
    <r>
      <rPr>
        <b/>
        <sz val="12"/>
        <color theme="1"/>
        <rFont val="Times New Roman"/>
        <family val="1"/>
        <charset val="204"/>
      </rPr>
      <t>3 услуга</t>
    </r>
    <r>
      <rPr>
        <sz val="12"/>
        <color theme="1"/>
        <rFont val="Times New Roman"/>
        <family val="1"/>
        <charset val="204"/>
      </rPr>
      <t xml:space="preserve"> Присмотр и уход от 3 лет до 8</t>
    </r>
  </si>
  <si>
    <r>
      <rPr>
        <b/>
        <sz val="12"/>
        <color theme="1"/>
        <rFont val="Times New Roman"/>
        <family val="1"/>
        <charset val="204"/>
      </rPr>
      <t>4 услуга</t>
    </r>
    <r>
      <rPr>
        <sz val="12"/>
        <color theme="1"/>
        <rFont val="Times New Roman"/>
        <family val="1"/>
        <charset val="204"/>
      </rPr>
      <t xml:space="preserve"> Реализация основных общеобразовательных программ дошкольного образования в возрасте от 3 до 5 (8)лет</t>
    </r>
  </si>
  <si>
    <r>
      <rPr>
        <b/>
        <sz val="12"/>
        <color theme="1"/>
        <rFont val="Times New Roman"/>
        <family val="1"/>
        <charset val="204"/>
      </rPr>
      <t>5 услуга</t>
    </r>
    <r>
      <rPr>
        <sz val="12"/>
        <color theme="1"/>
        <rFont val="Times New Roman"/>
        <family val="1"/>
        <charset val="204"/>
      </rPr>
      <t xml:space="preserve"> Реализация дополнит общеразвивающихся программ</t>
    </r>
  </si>
  <si>
    <r>
      <rPr>
        <b/>
        <sz val="12"/>
        <color theme="1"/>
        <rFont val="Times New Roman"/>
        <family val="1"/>
        <charset val="204"/>
      </rPr>
      <t>6 услуга</t>
    </r>
    <r>
      <rPr>
        <sz val="12"/>
        <color theme="1"/>
        <rFont val="Times New Roman"/>
        <family val="1"/>
        <charset val="204"/>
      </rPr>
      <t xml:space="preserve"> Психолого-педагогичес консультирование</t>
    </r>
  </si>
  <si>
    <r>
      <rPr>
        <b/>
        <sz val="12"/>
        <color theme="1"/>
        <rFont val="Times New Roman"/>
        <family val="1"/>
        <charset val="204"/>
      </rPr>
      <t>7 услуга</t>
    </r>
    <r>
      <rPr>
        <sz val="12"/>
        <color theme="1"/>
        <rFont val="Times New Roman"/>
        <family val="1"/>
        <charset val="204"/>
      </rPr>
      <t xml:space="preserve"> Коррекционно-развивающая, компенсирующая и логопедическая помощь обучающимся</t>
    </r>
  </si>
  <si>
    <t>1 услуга Реализация основных общеобразовательных программ начального общего образования</t>
  </si>
  <si>
    <t>2 услуга Реализация основных общеобразовательных программ основного общего образования</t>
  </si>
  <si>
    <t>3 услуга Реализация основных общеобразовательных программ среднего общего образования</t>
  </si>
  <si>
    <t>5 услуга Предоставление питания 1-4 класс (число обучающихся)</t>
  </si>
  <si>
    <t>6 услуга Предоставление питания 5-11 класс (число обучающихся)</t>
  </si>
  <si>
    <t>7 услуга Реализация дополнительных общеразвивающихся программ</t>
  </si>
  <si>
    <t>8 услуга Организация отдыха детей и молодежи (в каникулярное время с дневным пребыванием)</t>
  </si>
  <si>
    <t>9 услуга Реализация основных общеобразовательных программ дошкольного образования от 1 года до 3 лет</t>
  </si>
  <si>
    <t>10 услуга Реализация основных общеобразовательных программ дошкольного образования от 3 лет до 5(8) лет</t>
  </si>
  <si>
    <r>
      <rPr>
        <b/>
        <sz val="12"/>
        <color theme="1"/>
        <rFont val="Times New Roman"/>
        <family val="1"/>
        <charset val="204"/>
      </rPr>
      <t>1 услуга</t>
    </r>
    <r>
      <rPr>
        <sz val="12"/>
        <color theme="1"/>
        <rFont val="Times New Roman"/>
        <family val="1"/>
        <charset val="204"/>
      </rPr>
      <t xml:space="preserve"> Организация мероприятий в сфере молодежной политики, направленных на формирование системы развития талантливой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 841200Р38100040002000</t>
    </r>
  </si>
  <si>
    <r>
      <rPr>
        <b/>
        <sz val="12"/>
        <color theme="1"/>
        <rFont val="Times New Roman"/>
        <family val="1"/>
        <charset val="204"/>
      </rPr>
      <t>2 услуга</t>
    </r>
    <r>
      <rPr>
        <sz val="12"/>
        <color theme="1"/>
        <rFont val="Times New Roman"/>
        <family val="1"/>
        <charset val="204"/>
      </rPr>
      <t xml:space="preserve"> Организация мероприятий в сфере молодежной политики на гражданское и патриотическое воспитание молодежи, воспитание толерантности в молодежной сфере, формирование правовых, культурных и нравственных ценностей среди молодежи 841200Р38100030002000</t>
    </r>
  </si>
  <si>
    <r>
      <rPr>
        <b/>
        <sz val="12"/>
        <color theme="1"/>
        <rFont val="Times New Roman"/>
        <family val="1"/>
        <charset val="204"/>
      </rPr>
      <t>3 услуга</t>
    </r>
    <r>
      <rPr>
        <sz val="12"/>
        <color theme="1"/>
        <rFont val="Times New Roman"/>
        <family val="1"/>
        <charset val="204"/>
      </rPr>
      <t xml:space="preserve"> Организация досуга детей, подростков и молодежи 841200Р38100000007000</t>
    </r>
  </si>
  <si>
    <r>
      <rPr>
        <b/>
        <sz val="12"/>
        <color theme="1"/>
        <rFont val="Times New Roman"/>
        <family val="1"/>
        <charset val="204"/>
      </rPr>
      <t>4 услуга</t>
    </r>
    <r>
      <rPr>
        <sz val="12"/>
        <color theme="1"/>
        <rFont val="Times New Roman"/>
        <family val="1"/>
        <charset val="204"/>
      </rPr>
      <t xml:space="preserve"> Организация временного трудоустройства</t>
    </r>
  </si>
  <si>
    <r>
      <rPr>
        <b/>
        <sz val="12"/>
        <color theme="1"/>
        <rFont val="Times New Roman"/>
        <family val="1"/>
        <charset val="204"/>
      </rPr>
      <t>Услуга 1.</t>
    </r>
    <r>
      <rPr>
        <sz val="12"/>
        <color theme="1"/>
        <rFont val="Times New Roman"/>
        <family val="1"/>
        <charset val="204"/>
      </rPr>
      <t>Реализация дополнительных предпрофессиональных программ в области искусств Фортепиано</t>
    </r>
  </si>
  <si>
    <r>
      <rPr>
        <b/>
        <sz val="12"/>
        <color theme="1"/>
        <rFont val="Times New Roman"/>
        <family val="1"/>
        <charset val="204"/>
      </rPr>
      <t>Услуга 2.</t>
    </r>
    <r>
      <rPr>
        <sz val="12"/>
        <color theme="1"/>
        <rFont val="Times New Roman"/>
        <family val="1"/>
        <charset val="204"/>
      </rPr>
      <t>Реализация дополнительных общеразвивающих программ 804200О.99.0.ББ52А344000</t>
    </r>
  </si>
  <si>
    <t>Фактическое  исполнение 
за 2022 год</t>
  </si>
  <si>
    <t>Приложение №11</t>
  </si>
  <si>
    <t>Сводные отчеты  о выполнении  муниципальных заданий по предоставлению муниципальных услуг за 2022 год</t>
  </si>
  <si>
    <t>от 29.05.2023 г. № 57/328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</si>
</sst>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1" xfId="0" applyFont="1" applyFill="1" applyBorder="1" applyAlignment="1">
      <alignment horizontal="center"/>
    </xf>
    <xf numFmtId="9" fontId="2" fillId="2" borderId="2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/>
    <xf numFmtId="9" fontId="2" fillId="2" borderId="2" xfId="1" applyNumberFormat="1" applyFont="1" applyFill="1" applyBorder="1" applyAlignment="1">
      <alignment horizontal="left" wrapText="1"/>
    </xf>
    <xf numFmtId="9" fontId="3" fillId="2" borderId="2" xfId="0" applyNumberFormat="1" applyFont="1" applyFill="1" applyBorder="1" applyAlignment="1"/>
    <xf numFmtId="9" fontId="3" fillId="2" borderId="2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="90" zoomScaleNormal="9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G3" sqref="G3"/>
    </sheetView>
  </sheetViews>
  <sheetFormatPr defaultRowHeight="15.75" x14ac:dyDescent="0.25"/>
  <cols>
    <col min="1" max="2" width="9.140625" style="3"/>
    <col min="3" max="3" width="49.42578125" style="3" customWidth="1"/>
    <col min="4" max="4" width="20.42578125" style="3" customWidth="1"/>
    <col min="5" max="5" width="17.42578125" style="3" customWidth="1"/>
    <col min="6" max="6" width="16.7109375" style="3" customWidth="1"/>
    <col min="7" max="7" width="14" style="3" customWidth="1"/>
    <col min="8" max="16384" width="9.140625" style="3"/>
  </cols>
  <sheetData>
    <row r="1" spans="1:7" x14ac:dyDescent="0.25">
      <c r="G1" s="4" t="s">
        <v>89</v>
      </c>
    </row>
    <row r="2" spans="1:7" ht="27" x14ac:dyDescent="0.35">
      <c r="A2" s="76"/>
      <c r="B2" s="76"/>
      <c r="C2" s="76"/>
      <c r="D2" s="76"/>
      <c r="G2" s="4" t="s">
        <v>0</v>
      </c>
    </row>
    <row r="3" spans="1:7" x14ac:dyDescent="0.25">
      <c r="G3" s="4" t="s">
        <v>91</v>
      </c>
    </row>
    <row r="5" spans="1:7" ht="18.75" customHeight="1" x14ac:dyDescent="0.25">
      <c r="A5" s="77" t="s">
        <v>90</v>
      </c>
      <c r="B5" s="77"/>
      <c r="C5" s="77"/>
      <c r="D5" s="77"/>
      <c r="E5" s="77"/>
      <c r="F5" s="77"/>
      <c r="G5" s="77"/>
    </row>
    <row r="6" spans="1:7" ht="18.75" customHeight="1" x14ac:dyDescent="0.25">
      <c r="A6" s="5"/>
      <c r="B6" s="5"/>
      <c r="C6" s="5"/>
      <c r="D6" s="5"/>
      <c r="E6" s="5"/>
      <c r="F6" s="5"/>
      <c r="G6" s="5"/>
    </row>
    <row r="7" spans="1:7" s="7" customFormat="1" ht="24" customHeight="1" x14ac:dyDescent="0.25">
      <c r="A7" s="78"/>
      <c r="B7" s="78"/>
      <c r="C7" s="78"/>
      <c r="D7" s="6"/>
      <c r="E7" s="79" t="s">
        <v>32</v>
      </c>
      <c r="F7" s="80"/>
      <c r="G7" s="81"/>
    </row>
    <row r="8" spans="1:7" s="7" customFormat="1" ht="52.5" customHeight="1" x14ac:dyDescent="0.25">
      <c r="A8" s="82" t="s">
        <v>1</v>
      </c>
      <c r="B8" s="82"/>
      <c r="C8" s="82"/>
      <c r="D8" s="21" t="s">
        <v>2</v>
      </c>
      <c r="E8" s="21" t="s">
        <v>63</v>
      </c>
      <c r="F8" s="21" t="s">
        <v>88</v>
      </c>
      <c r="G8" s="22" t="s">
        <v>3</v>
      </c>
    </row>
    <row r="9" spans="1:7" s="7" customFormat="1" x14ac:dyDescent="0.25">
      <c r="A9" s="23" t="s">
        <v>4</v>
      </c>
      <c r="B9" s="23"/>
      <c r="C9" s="23"/>
      <c r="D9" s="23" t="s">
        <v>6</v>
      </c>
      <c r="E9" s="20">
        <v>296</v>
      </c>
      <c r="F9" s="20">
        <v>276</v>
      </c>
      <c r="G9" s="16">
        <f>F9/E9</f>
        <v>0.93243243243243246</v>
      </c>
    </row>
    <row r="10" spans="1:7" ht="21.75" customHeight="1" x14ac:dyDescent="0.25">
      <c r="A10" s="83" t="s">
        <v>66</v>
      </c>
      <c r="B10" s="84"/>
      <c r="C10" s="85"/>
      <c r="D10" s="9" t="s">
        <v>6</v>
      </c>
      <c r="E10" s="13">
        <v>60</v>
      </c>
      <c r="F10" s="13">
        <v>63</v>
      </c>
      <c r="G10" s="16">
        <f>F10/E10</f>
        <v>1.05</v>
      </c>
    </row>
    <row r="11" spans="1:7" x14ac:dyDescent="0.25">
      <c r="A11" s="86"/>
      <c r="B11" s="87"/>
      <c r="C11" s="88"/>
      <c r="D11" s="9" t="s">
        <v>7</v>
      </c>
      <c r="E11" s="13">
        <v>8080</v>
      </c>
      <c r="F11" s="13">
        <v>7025</v>
      </c>
      <c r="G11" s="16">
        <f t="shared" ref="G11:G24" si="0">F11/E11</f>
        <v>0.86943069306930698</v>
      </c>
    </row>
    <row r="12" spans="1:7" ht="15.75" customHeight="1" x14ac:dyDescent="0.25">
      <c r="A12" s="83" t="s">
        <v>67</v>
      </c>
      <c r="B12" s="84"/>
      <c r="C12" s="85"/>
      <c r="D12" s="9" t="s">
        <v>6</v>
      </c>
      <c r="E12" s="13">
        <v>60</v>
      </c>
      <c r="F12" s="13">
        <v>63</v>
      </c>
      <c r="G12" s="16">
        <f t="shared" si="0"/>
        <v>1.05</v>
      </c>
    </row>
    <row r="13" spans="1:7" x14ac:dyDescent="0.25">
      <c r="A13" s="86"/>
      <c r="B13" s="87"/>
      <c r="C13" s="88"/>
      <c r="D13" s="9" t="s">
        <v>7</v>
      </c>
      <c r="E13" s="13">
        <v>8080</v>
      </c>
      <c r="F13" s="13">
        <v>7025</v>
      </c>
      <c r="G13" s="16">
        <f t="shared" si="0"/>
        <v>0.86943069306930698</v>
      </c>
    </row>
    <row r="14" spans="1:7" x14ac:dyDescent="0.25">
      <c r="A14" s="83" t="s">
        <v>68</v>
      </c>
      <c r="B14" s="84"/>
      <c r="C14" s="85"/>
      <c r="D14" s="9" t="s">
        <v>6</v>
      </c>
      <c r="E14" s="13">
        <v>232</v>
      </c>
      <c r="F14" s="13">
        <v>211</v>
      </c>
      <c r="G14" s="16">
        <f t="shared" si="0"/>
        <v>0.90948275862068961</v>
      </c>
    </row>
    <row r="15" spans="1:7" x14ac:dyDescent="0.25">
      <c r="A15" s="89"/>
      <c r="B15" s="90"/>
      <c r="C15" s="91"/>
      <c r="D15" s="9" t="s">
        <v>7</v>
      </c>
      <c r="E15" s="13">
        <v>26415</v>
      </c>
      <c r="F15" s="13">
        <v>28144</v>
      </c>
      <c r="G15" s="16">
        <f t="shared" si="0"/>
        <v>1.065455233768692</v>
      </c>
    </row>
    <row r="16" spans="1:7" x14ac:dyDescent="0.25">
      <c r="A16" s="86"/>
      <c r="B16" s="87"/>
      <c r="C16" s="88"/>
      <c r="D16" s="9" t="s">
        <v>36</v>
      </c>
      <c r="E16" s="13">
        <v>4</v>
      </c>
      <c r="F16" s="13">
        <v>2</v>
      </c>
      <c r="G16" s="16">
        <f t="shared" si="0"/>
        <v>0.5</v>
      </c>
    </row>
    <row r="17" spans="1:7" ht="15.75" customHeight="1" x14ac:dyDescent="0.25">
      <c r="A17" s="83" t="s">
        <v>69</v>
      </c>
      <c r="B17" s="84"/>
      <c r="C17" s="85"/>
      <c r="D17" s="9" t="s">
        <v>6</v>
      </c>
      <c r="E17" s="13">
        <v>232</v>
      </c>
      <c r="F17" s="13">
        <v>211</v>
      </c>
      <c r="G17" s="16">
        <f t="shared" si="0"/>
        <v>0.90948275862068961</v>
      </c>
    </row>
    <row r="18" spans="1:7" x14ac:dyDescent="0.25">
      <c r="A18" s="89"/>
      <c r="B18" s="90"/>
      <c r="C18" s="91"/>
      <c r="D18" s="9" t="s">
        <v>7</v>
      </c>
      <c r="E18" s="13">
        <v>26415</v>
      </c>
      <c r="F18" s="13">
        <v>28144</v>
      </c>
      <c r="G18" s="16">
        <f t="shared" si="0"/>
        <v>1.065455233768692</v>
      </c>
    </row>
    <row r="19" spans="1:7" x14ac:dyDescent="0.25">
      <c r="A19" s="86"/>
      <c r="B19" s="87"/>
      <c r="C19" s="88"/>
      <c r="D19" s="9" t="s">
        <v>36</v>
      </c>
      <c r="E19" s="13">
        <v>4</v>
      </c>
      <c r="F19" s="13">
        <v>2</v>
      </c>
      <c r="G19" s="16">
        <f t="shared" si="0"/>
        <v>0.5</v>
      </c>
    </row>
    <row r="20" spans="1:7" ht="15.75" customHeight="1" x14ac:dyDescent="0.25">
      <c r="A20" s="83" t="s">
        <v>70</v>
      </c>
      <c r="B20" s="84"/>
      <c r="C20" s="85"/>
      <c r="D20" s="9" t="s">
        <v>6</v>
      </c>
      <c r="E20" s="13">
        <v>102</v>
      </c>
      <c r="F20" s="13">
        <v>98</v>
      </c>
      <c r="G20" s="16">
        <f t="shared" si="0"/>
        <v>0.96078431372549022</v>
      </c>
    </row>
    <row r="21" spans="1:7" x14ac:dyDescent="0.25">
      <c r="A21" s="89"/>
      <c r="B21" s="90"/>
      <c r="C21" s="91"/>
      <c r="D21" s="9" t="s">
        <v>48</v>
      </c>
      <c r="E21" s="13">
        <v>2584.17</v>
      </c>
      <c r="F21" s="13">
        <v>3791</v>
      </c>
      <c r="G21" s="16">
        <f t="shared" si="0"/>
        <v>1.46700874942438</v>
      </c>
    </row>
    <row r="22" spans="1:7" x14ac:dyDescent="0.25">
      <c r="A22" s="86"/>
      <c r="B22" s="87"/>
      <c r="C22" s="88"/>
      <c r="D22" s="9" t="s">
        <v>49</v>
      </c>
      <c r="E22" s="13">
        <v>1007</v>
      </c>
      <c r="F22" s="13">
        <v>980</v>
      </c>
      <c r="G22" s="16">
        <f t="shared" si="0"/>
        <v>0.97318768619662366</v>
      </c>
    </row>
    <row r="23" spans="1:7" ht="19.5" customHeight="1" x14ac:dyDescent="0.25">
      <c r="A23" s="35" t="s">
        <v>71</v>
      </c>
      <c r="B23" s="36"/>
      <c r="C23" s="37"/>
      <c r="D23" s="9" t="s">
        <v>6</v>
      </c>
      <c r="E23" s="13">
        <v>40</v>
      </c>
      <c r="F23" s="13">
        <v>47</v>
      </c>
      <c r="G23" s="16">
        <f t="shared" si="0"/>
        <v>1.175</v>
      </c>
    </row>
    <row r="24" spans="1:7" ht="33.75" customHeight="1" x14ac:dyDescent="0.25">
      <c r="A24" s="92" t="s">
        <v>72</v>
      </c>
      <c r="B24" s="93"/>
      <c r="C24" s="94"/>
      <c r="D24" s="9" t="s">
        <v>6</v>
      </c>
      <c r="E24" s="13">
        <v>40</v>
      </c>
      <c r="F24" s="13">
        <v>43</v>
      </c>
      <c r="G24" s="16">
        <f t="shared" si="0"/>
        <v>1.075</v>
      </c>
    </row>
    <row r="25" spans="1:7" x14ac:dyDescent="0.25">
      <c r="A25" s="8" t="s">
        <v>8</v>
      </c>
      <c r="B25" s="8"/>
      <c r="C25" s="8"/>
      <c r="D25" s="8"/>
      <c r="E25" s="13"/>
      <c r="F25" s="13"/>
      <c r="G25" s="17"/>
    </row>
    <row r="26" spans="1:7" ht="33.75" customHeight="1" x14ac:dyDescent="0.25">
      <c r="A26" s="27" t="s">
        <v>5</v>
      </c>
      <c r="B26" s="28"/>
      <c r="C26" s="28"/>
      <c r="D26" s="2" t="s">
        <v>6</v>
      </c>
      <c r="E26" s="13">
        <v>1448</v>
      </c>
      <c r="F26" s="13">
        <v>1450</v>
      </c>
      <c r="G26" s="16">
        <f t="shared" ref="G26:G70" si="1">F26/E26</f>
        <v>1.0013812154696133</v>
      </c>
    </row>
    <row r="27" spans="1:7" s="7" customFormat="1" ht="11.25" hidden="1" customHeight="1" x14ac:dyDescent="0.25">
      <c r="A27" s="67" t="s">
        <v>73</v>
      </c>
      <c r="B27" s="68"/>
      <c r="C27" s="69"/>
      <c r="D27" s="6"/>
      <c r="E27" s="13"/>
      <c r="F27" s="13"/>
      <c r="G27" s="16" t="e">
        <f t="shared" si="1"/>
        <v>#DIV/0!</v>
      </c>
    </row>
    <row r="28" spans="1:7" x14ac:dyDescent="0.25">
      <c r="A28" s="70"/>
      <c r="B28" s="71"/>
      <c r="C28" s="72"/>
      <c r="D28" s="2" t="s">
        <v>39</v>
      </c>
      <c r="E28" s="13">
        <v>596</v>
      </c>
      <c r="F28" s="13">
        <v>597</v>
      </c>
      <c r="G28" s="16">
        <f t="shared" si="1"/>
        <v>1.0016778523489933</v>
      </c>
    </row>
    <row r="29" spans="1:7" x14ac:dyDescent="0.25">
      <c r="A29" s="70"/>
      <c r="B29" s="71"/>
      <c r="C29" s="72"/>
      <c r="D29" s="2" t="s">
        <v>50</v>
      </c>
      <c r="E29" s="13">
        <v>22</v>
      </c>
      <c r="F29" s="13">
        <v>24</v>
      </c>
      <c r="G29" s="16">
        <f t="shared" si="1"/>
        <v>1.0909090909090908</v>
      </c>
    </row>
    <row r="30" spans="1:7" x14ac:dyDescent="0.25">
      <c r="A30" s="73"/>
      <c r="B30" s="74"/>
      <c r="C30" s="75"/>
      <c r="D30" s="2" t="s">
        <v>52</v>
      </c>
      <c r="E30" s="13">
        <v>16</v>
      </c>
      <c r="F30" s="13">
        <v>16</v>
      </c>
      <c r="G30" s="16">
        <f t="shared" si="1"/>
        <v>1</v>
      </c>
    </row>
    <row r="31" spans="1:7" hidden="1" x14ac:dyDescent="0.25">
      <c r="A31" s="27"/>
      <c r="B31" s="27"/>
      <c r="C31" s="27"/>
      <c r="D31" s="2"/>
      <c r="E31" s="13" t="e">
        <f>#REF!+#REF!+#REF!+#REF!+#REF!+#REF!+#REF!+#REF!+#REF!+#REF!+#REF!+#REF!+#REF!+#REF!+#REF!+#REF!+#REF!</f>
        <v>#REF!</v>
      </c>
      <c r="F31" s="13" t="e">
        <f>#REF!+#REF!+#REF!+#REF!+#REF!+#REF!+#REF!+#REF!+#REF!+#REF!+#REF!+#REF!+#REF!+#REF!+#REF!+#REF!+#REF!</f>
        <v>#REF!</v>
      </c>
      <c r="G31" s="16" t="e">
        <f t="shared" si="1"/>
        <v>#REF!</v>
      </c>
    </row>
    <row r="32" spans="1:7" s="7" customFormat="1" ht="1.5" customHeight="1" x14ac:dyDescent="0.25">
      <c r="A32" s="67" t="s">
        <v>74</v>
      </c>
      <c r="B32" s="68"/>
      <c r="C32" s="69"/>
      <c r="D32" s="6"/>
      <c r="E32" s="13">
        <v>699</v>
      </c>
      <c r="F32" s="13">
        <v>708</v>
      </c>
      <c r="G32" s="16">
        <f t="shared" si="1"/>
        <v>1.0128755364806867</v>
      </c>
    </row>
    <row r="33" spans="1:7" x14ac:dyDescent="0.25">
      <c r="A33" s="70"/>
      <c r="B33" s="71"/>
      <c r="C33" s="72"/>
      <c r="D33" s="2" t="s">
        <v>39</v>
      </c>
      <c r="E33" s="13">
        <v>21</v>
      </c>
      <c r="F33" s="13">
        <v>20</v>
      </c>
      <c r="G33" s="16">
        <f t="shared" si="1"/>
        <v>0.95238095238095233</v>
      </c>
    </row>
    <row r="34" spans="1:7" x14ac:dyDescent="0.25">
      <c r="A34" s="70"/>
      <c r="B34" s="71"/>
      <c r="C34" s="72"/>
      <c r="D34" s="2" t="s">
        <v>50</v>
      </c>
      <c r="E34" s="13">
        <v>21</v>
      </c>
      <c r="F34" s="13">
        <v>20</v>
      </c>
      <c r="G34" s="16">
        <f t="shared" si="1"/>
        <v>0.95238095238095233</v>
      </c>
    </row>
    <row r="35" spans="1:7" x14ac:dyDescent="0.25">
      <c r="A35" s="73"/>
      <c r="B35" s="74"/>
      <c r="C35" s="75"/>
      <c r="D35" s="2" t="s">
        <v>52</v>
      </c>
      <c r="E35" s="13">
        <v>15</v>
      </c>
      <c r="F35" s="13">
        <v>15</v>
      </c>
      <c r="G35" s="16">
        <f t="shared" si="1"/>
        <v>1</v>
      </c>
    </row>
    <row r="36" spans="1:7" s="7" customFormat="1" ht="17.25" customHeight="1" x14ac:dyDescent="0.25">
      <c r="A36" s="67" t="s">
        <v>75</v>
      </c>
      <c r="B36" s="68"/>
      <c r="C36" s="69"/>
      <c r="D36" s="2" t="s">
        <v>39</v>
      </c>
      <c r="E36" s="13">
        <v>108</v>
      </c>
      <c r="F36" s="13">
        <v>99</v>
      </c>
      <c r="G36" s="16">
        <f t="shared" si="1"/>
        <v>0.91666666666666663</v>
      </c>
    </row>
    <row r="37" spans="1:7" s="7" customFormat="1" x14ac:dyDescent="0.25">
      <c r="A37" s="70"/>
      <c r="B37" s="71"/>
      <c r="C37" s="72"/>
      <c r="D37" s="2" t="s">
        <v>50</v>
      </c>
      <c r="E37" s="13">
        <v>2</v>
      </c>
      <c r="F37" s="13">
        <v>2</v>
      </c>
      <c r="G37" s="16">
        <f t="shared" si="1"/>
        <v>1</v>
      </c>
    </row>
    <row r="38" spans="1:7" s="7" customFormat="1" x14ac:dyDescent="0.25">
      <c r="A38" s="73"/>
      <c r="B38" s="74"/>
      <c r="C38" s="75"/>
      <c r="D38" s="2" t="s">
        <v>52</v>
      </c>
      <c r="E38" s="13">
        <v>13</v>
      </c>
      <c r="F38" s="13">
        <v>13</v>
      </c>
      <c r="G38" s="16">
        <f t="shared" si="1"/>
        <v>1</v>
      </c>
    </row>
    <row r="39" spans="1:7" ht="19.5" customHeight="1" x14ac:dyDescent="0.25">
      <c r="A39" s="67" t="s">
        <v>51</v>
      </c>
      <c r="B39" s="68"/>
      <c r="C39" s="69"/>
      <c r="D39" s="2" t="s">
        <v>39</v>
      </c>
      <c r="E39" s="13">
        <v>657</v>
      </c>
      <c r="F39" s="13">
        <v>656</v>
      </c>
      <c r="G39" s="16">
        <f t="shared" si="1"/>
        <v>0.99847792998477924</v>
      </c>
    </row>
    <row r="40" spans="1:7" ht="19.5" customHeight="1" x14ac:dyDescent="0.25">
      <c r="A40" s="73"/>
      <c r="B40" s="74"/>
      <c r="C40" s="75"/>
      <c r="D40" s="2" t="s">
        <v>52</v>
      </c>
      <c r="E40" s="13">
        <v>2</v>
      </c>
      <c r="F40" s="13">
        <v>2</v>
      </c>
      <c r="G40" s="16">
        <f t="shared" si="1"/>
        <v>1</v>
      </c>
    </row>
    <row r="41" spans="1:7" ht="22.5" hidden="1" customHeight="1" x14ac:dyDescent="0.25">
      <c r="A41" s="27"/>
      <c r="B41" s="27"/>
      <c r="C41" s="27"/>
      <c r="D41" s="2"/>
      <c r="E41" s="13" t="e">
        <f>#REF!+#REF!+#REF!+#REF!+#REF!+#REF!+#REF!+#REF!+#REF!+#REF!+#REF!+#REF!+#REF!+#REF!+#REF!+#REF!+#REF!</f>
        <v>#REF!</v>
      </c>
      <c r="F41" s="13" t="e">
        <f>#REF!+#REF!+#REF!+#REF!+#REF!+#REF!+#REF!+#REF!+#REF!+#REF!+#REF!+#REF!+#REF!+#REF!+#REF!+#REF!+#REF!</f>
        <v>#REF!</v>
      </c>
      <c r="G41" s="16" t="e">
        <f t="shared" si="1"/>
        <v>#REF!</v>
      </c>
    </row>
    <row r="42" spans="1:7" s="7" customFormat="1" ht="15" hidden="1" customHeight="1" x14ac:dyDescent="0.25">
      <c r="A42" s="67"/>
      <c r="B42" s="68"/>
      <c r="C42" s="69"/>
      <c r="D42" s="2"/>
      <c r="E42" s="13" t="e">
        <f>#REF!+#REF!+#REF!+#REF!+#REF!+#REF!+#REF!+#REF!+#REF!+#REF!+#REF!+#REF!+#REF!+#REF!+#REF!+#REF!+#REF!</f>
        <v>#REF!</v>
      </c>
      <c r="F42" s="13" t="e">
        <f>#REF!+#REF!+#REF!+#REF!+#REF!+#REF!+#REF!+#REF!+#REF!+#REF!+#REF!+#REF!+#REF!+#REF!+#REF!+#REF!+#REF!</f>
        <v>#REF!</v>
      </c>
      <c r="G42" s="16" t="e">
        <f t="shared" si="1"/>
        <v>#REF!</v>
      </c>
    </row>
    <row r="43" spans="1:7" s="7" customFormat="1" ht="18" hidden="1" customHeight="1" x14ac:dyDescent="0.25">
      <c r="A43" s="73"/>
      <c r="B43" s="74"/>
      <c r="C43" s="75"/>
      <c r="D43" s="2"/>
      <c r="E43" s="13" t="e">
        <f>#REF!+#REF!+#REF!+#REF!+#REF!+#REF!+#REF!+#REF!+#REF!+#REF!+#REF!+#REF!+#REF!+#REF!+#REF!+#REF!+#REF!</f>
        <v>#REF!</v>
      </c>
      <c r="F43" s="13" t="e">
        <f>#REF!+#REF!+#REF!+#REF!+#REF!+#REF!+#REF!+#REF!+#REF!+#REF!+#REF!+#REF!+#REF!+#REF!+#REF!+#REF!+#REF!</f>
        <v>#REF!</v>
      </c>
      <c r="G43" s="16" t="e">
        <f t="shared" si="1"/>
        <v>#REF!</v>
      </c>
    </row>
    <row r="44" spans="1:7" s="7" customFormat="1" ht="15.75" customHeight="1" x14ac:dyDescent="0.25">
      <c r="A44" s="67" t="s">
        <v>76</v>
      </c>
      <c r="B44" s="68"/>
      <c r="C44" s="69"/>
      <c r="D44" s="2" t="s">
        <v>39</v>
      </c>
      <c r="E44" s="13">
        <v>618</v>
      </c>
      <c r="F44" s="13">
        <v>621</v>
      </c>
      <c r="G44" s="16">
        <f t="shared" si="1"/>
        <v>1.0048543689320388</v>
      </c>
    </row>
    <row r="45" spans="1:7" s="7" customFormat="1" x14ac:dyDescent="0.25">
      <c r="A45" s="73"/>
      <c r="B45" s="74"/>
      <c r="C45" s="75"/>
      <c r="D45" s="2" t="s">
        <v>52</v>
      </c>
      <c r="E45" s="13">
        <v>16</v>
      </c>
      <c r="F45" s="13">
        <v>16</v>
      </c>
      <c r="G45" s="16">
        <f t="shared" si="1"/>
        <v>1</v>
      </c>
    </row>
    <row r="46" spans="1:7" s="7" customFormat="1" ht="15.75" customHeight="1" x14ac:dyDescent="0.25">
      <c r="A46" s="67" t="s">
        <v>77</v>
      </c>
      <c r="B46" s="68"/>
      <c r="C46" s="69"/>
      <c r="D46" s="2" t="s">
        <v>39</v>
      </c>
      <c r="E46" s="13">
        <v>552</v>
      </c>
      <c r="F46" s="13">
        <v>479</v>
      </c>
      <c r="G46" s="16">
        <f t="shared" si="1"/>
        <v>0.86775362318840576</v>
      </c>
    </row>
    <row r="47" spans="1:7" s="7" customFormat="1" x14ac:dyDescent="0.25">
      <c r="A47" s="73"/>
      <c r="B47" s="74"/>
      <c r="C47" s="75"/>
      <c r="D47" s="2" t="s">
        <v>52</v>
      </c>
      <c r="E47" s="13">
        <v>15</v>
      </c>
      <c r="F47" s="13">
        <v>15</v>
      </c>
      <c r="G47" s="16">
        <f t="shared" si="1"/>
        <v>1</v>
      </c>
    </row>
    <row r="48" spans="1:7" s="7" customFormat="1" x14ac:dyDescent="0.25">
      <c r="A48" s="67" t="s">
        <v>78</v>
      </c>
      <c r="B48" s="68"/>
      <c r="C48" s="69"/>
      <c r="D48" s="2" t="s">
        <v>38</v>
      </c>
      <c r="E48" s="13">
        <v>186.39</v>
      </c>
      <c r="F48" s="13">
        <v>186.39</v>
      </c>
      <c r="G48" s="16">
        <f t="shared" si="1"/>
        <v>1</v>
      </c>
    </row>
    <row r="49" spans="1:7" s="7" customFormat="1" x14ac:dyDescent="0.25">
      <c r="A49" s="70"/>
      <c r="B49" s="71"/>
      <c r="C49" s="72"/>
      <c r="D49" s="2" t="s">
        <v>28</v>
      </c>
      <c r="E49" s="13">
        <v>971950</v>
      </c>
      <c r="F49" s="13">
        <v>855283</v>
      </c>
      <c r="G49" s="16">
        <f t="shared" si="1"/>
        <v>0.87996604763619524</v>
      </c>
    </row>
    <row r="50" spans="1:7" s="7" customFormat="1" x14ac:dyDescent="0.25">
      <c r="A50" s="73"/>
      <c r="B50" s="74"/>
      <c r="C50" s="75"/>
      <c r="D50" s="2" t="s">
        <v>52</v>
      </c>
      <c r="E50" s="13">
        <v>13</v>
      </c>
      <c r="F50" s="13">
        <v>13</v>
      </c>
      <c r="G50" s="16">
        <f t="shared" si="1"/>
        <v>1</v>
      </c>
    </row>
    <row r="51" spans="1:7" s="7" customFormat="1" x14ac:dyDescent="0.25">
      <c r="A51" s="67" t="s">
        <v>79</v>
      </c>
      <c r="B51" s="68"/>
      <c r="C51" s="69"/>
      <c r="D51" s="2" t="s">
        <v>39</v>
      </c>
      <c r="E51" s="13">
        <v>1085</v>
      </c>
      <c r="F51" s="13">
        <v>1075</v>
      </c>
      <c r="G51" s="16">
        <f t="shared" si="1"/>
        <v>0.99078341013824889</v>
      </c>
    </row>
    <row r="52" spans="1:7" s="7" customFormat="1" x14ac:dyDescent="0.25">
      <c r="A52" s="70"/>
      <c r="B52" s="71"/>
      <c r="C52" s="72"/>
      <c r="D52" s="2" t="s">
        <v>7</v>
      </c>
      <c r="E52" s="13">
        <v>44691</v>
      </c>
      <c r="F52" s="13">
        <v>41370</v>
      </c>
      <c r="G52" s="16">
        <f t="shared" si="1"/>
        <v>0.92568973618849437</v>
      </c>
    </row>
    <row r="53" spans="1:7" s="7" customFormat="1" x14ac:dyDescent="0.25">
      <c r="A53" s="70"/>
      <c r="B53" s="71"/>
      <c r="C53" s="72"/>
      <c r="D53" s="2" t="s">
        <v>28</v>
      </c>
      <c r="E53" s="13">
        <v>193188</v>
      </c>
      <c r="F53" s="13">
        <v>172920</v>
      </c>
      <c r="G53" s="16">
        <f t="shared" si="1"/>
        <v>0.89508665134480403</v>
      </c>
    </row>
    <row r="54" spans="1:7" s="7" customFormat="1" x14ac:dyDescent="0.25">
      <c r="A54" s="73"/>
      <c r="B54" s="74"/>
      <c r="C54" s="75"/>
      <c r="D54" s="2" t="s">
        <v>52</v>
      </c>
      <c r="E54" s="13">
        <v>13</v>
      </c>
      <c r="F54" s="13">
        <v>12</v>
      </c>
      <c r="G54" s="16">
        <f t="shared" si="1"/>
        <v>0.92307692307692313</v>
      </c>
    </row>
    <row r="55" spans="1:7" s="7" customFormat="1" ht="15.75" customHeight="1" x14ac:dyDescent="0.25">
      <c r="A55" s="47" t="s">
        <v>80</v>
      </c>
      <c r="B55" s="48"/>
      <c r="C55" s="49"/>
      <c r="D55" s="2" t="s">
        <v>6</v>
      </c>
      <c r="E55" s="13">
        <v>36</v>
      </c>
      <c r="F55" s="13">
        <v>35</v>
      </c>
      <c r="G55" s="16">
        <f t="shared" si="1"/>
        <v>0.97222222222222221</v>
      </c>
    </row>
    <row r="56" spans="1:7" s="7" customFormat="1" x14ac:dyDescent="0.25">
      <c r="A56" s="50"/>
      <c r="B56" s="51"/>
      <c r="C56" s="52"/>
      <c r="D56" s="2" t="s">
        <v>7</v>
      </c>
      <c r="E56" s="13">
        <v>2775</v>
      </c>
      <c r="F56" s="13">
        <v>2562</v>
      </c>
      <c r="G56" s="16">
        <f t="shared" si="1"/>
        <v>0.92324324324324325</v>
      </c>
    </row>
    <row r="57" spans="1:7" s="7" customFormat="1" x14ac:dyDescent="0.25">
      <c r="A57" s="50"/>
      <c r="B57" s="51"/>
      <c r="C57" s="52"/>
      <c r="D57" s="2" t="s">
        <v>50</v>
      </c>
      <c r="E57" s="13">
        <v>0</v>
      </c>
      <c r="F57" s="13">
        <v>0</v>
      </c>
      <c r="G57" s="16">
        <v>0</v>
      </c>
    </row>
    <row r="58" spans="1:7" s="7" customFormat="1" x14ac:dyDescent="0.25">
      <c r="A58" s="53"/>
      <c r="B58" s="54"/>
      <c r="C58" s="55"/>
      <c r="D58" s="2" t="s">
        <v>52</v>
      </c>
      <c r="E58" s="13">
        <v>7</v>
      </c>
      <c r="F58" s="13">
        <v>7</v>
      </c>
      <c r="G58" s="16">
        <f t="shared" si="1"/>
        <v>1</v>
      </c>
    </row>
    <row r="59" spans="1:7" s="7" customFormat="1" x14ac:dyDescent="0.25">
      <c r="A59" s="47" t="s">
        <v>81</v>
      </c>
      <c r="B59" s="48"/>
      <c r="C59" s="49"/>
      <c r="D59" s="2" t="s">
        <v>6</v>
      </c>
      <c r="E59" s="13">
        <v>143</v>
      </c>
      <c r="F59" s="13">
        <v>148</v>
      </c>
      <c r="G59" s="16">
        <f t="shared" si="1"/>
        <v>1.034965034965035</v>
      </c>
    </row>
    <row r="60" spans="1:7" s="7" customFormat="1" x14ac:dyDescent="0.25">
      <c r="A60" s="50"/>
      <c r="B60" s="51"/>
      <c r="C60" s="52"/>
      <c r="D60" s="2" t="s">
        <v>7</v>
      </c>
      <c r="E60" s="13">
        <v>13176</v>
      </c>
      <c r="F60" s="13">
        <v>11504</v>
      </c>
      <c r="G60" s="16">
        <f t="shared" si="1"/>
        <v>0.87310261080752882</v>
      </c>
    </row>
    <row r="61" spans="1:7" s="7" customFormat="1" x14ac:dyDescent="0.25">
      <c r="A61" s="50"/>
      <c r="B61" s="51"/>
      <c r="C61" s="52"/>
      <c r="D61" s="2" t="s">
        <v>50</v>
      </c>
      <c r="E61" s="13">
        <v>1</v>
      </c>
      <c r="F61" s="13">
        <v>1</v>
      </c>
      <c r="G61" s="16">
        <f t="shared" si="1"/>
        <v>1</v>
      </c>
    </row>
    <row r="62" spans="1:7" s="7" customFormat="1" ht="15.75" customHeight="1" x14ac:dyDescent="0.25">
      <c r="A62" s="53"/>
      <c r="B62" s="54"/>
      <c r="C62" s="55"/>
      <c r="D62" s="2" t="s">
        <v>52</v>
      </c>
      <c r="E62" s="13">
        <v>8</v>
      </c>
      <c r="F62" s="13">
        <v>8</v>
      </c>
      <c r="G62" s="16">
        <f t="shared" si="1"/>
        <v>1</v>
      </c>
    </row>
    <row r="63" spans="1:7" s="7" customFormat="1" ht="15.75" customHeight="1" x14ac:dyDescent="0.25">
      <c r="A63" s="47" t="s">
        <v>58</v>
      </c>
      <c r="B63" s="48"/>
      <c r="C63" s="49"/>
      <c r="D63" s="2" t="s">
        <v>6</v>
      </c>
      <c r="E63" s="13">
        <v>32</v>
      </c>
      <c r="F63" s="13">
        <v>32</v>
      </c>
      <c r="G63" s="16">
        <f t="shared" si="1"/>
        <v>1</v>
      </c>
    </row>
    <row r="64" spans="1:7" s="7" customFormat="1" ht="15.75" customHeight="1" x14ac:dyDescent="0.25">
      <c r="A64" s="50"/>
      <c r="B64" s="51"/>
      <c r="C64" s="52"/>
      <c r="D64" s="2" t="s">
        <v>7</v>
      </c>
      <c r="E64" s="13">
        <v>2775</v>
      </c>
      <c r="F64" s="13">
        <v>2562</v>
      </c>
      <c r="G64" s="16">
        <f t="shared" si="1"/>
        <v>0.92324324324324325</v>
      </c>
    </row>
    <row r="65" spans="1:7" s="7" customFormat="1" ht="15.75" customHeight="1" x14ac:dyDescent="0.25">
      <c r="A65" s="50"/>
      <c r="B65" s="51"/>
      <c r="C65" s="52"/>
      <c r="D65" s="2" t="s">
        <v>50</v>
      </c>
      <c r="E65" s="13">
        <v>0</v>
      </c>
      <c r="F65" s="13">
        <v>0</v>
      </c>
      <c r="G65" s="16">
        <v>0</v>
      </c>
    </row>
    <row r="66" spans="1:7" s="7" customFormat="1" x14ac:dyDescent="0.25">
      <c r="A66" s="53"/>
      <c r="B66" s="54"/>
      <c r="C66" s="55"/>
      <c r="D66" s="2" t="s">
        <v>52</v>
      </c>
      <c r="E66" s="13">
        <v>7</v>
      </c>
      <c r="F66" s="13">
        <v>7</v>
      </c>
      <c r="G66" s="16">
        <f t="shared" si="1"/>
        <v>1</v>
      </c>
    </row>
    <row r="67" spans="1:7" s="7" customFormat="1" ht="15.75" customHeight="1" x14ac:dyDescent="0.25">
      <c r="A67" s="47" t="s">
        <v>59</v>
      </c>
      <c r="B67" s="48"/>
      <c r="C67" s="49"/>
      <c r="D67" s="2" t="s">
        <v>6</v>
      </c>
      <c r="E67" s="13">
        <v>120</v>
      </c>
      <c r="F67" s="13">
        <v>120</v>
      </c>
      <c r="G67" s="16">
        <f t="shared" si="1"/>
        <v>1</v>
      </c>
    </row>
    <row r="68" spans="1:7" s="7" customFormat="1" x14ac:dyDescent="0.25">
      <c r="A68" s="50"/>
      <c r="B68" s="51"/>
      <c r="C68" s="52"/>
      <c r="D68" s="2" t="s">
        <v>7</v>
      </c>
      <c r="E68" s="13">
        <v>13176</v>
      </c>
      <c r="F68" s="13">
        <v>11504</v>
      </c>
      <c r="G68" s="16">
        <f t="shared" si="1"/>
        <v>0.87310261080752882</v>
      </c>
    </row>
    <row r="69" spans="1:7" s="7" customFormat="1" x14ac:dyDescent="0.25">
      <c r="A69" s="50"/>
      <c r="B69" s="51"/>
      <c r="C69" s="52"/>
      <c r="D69" s="2" t="s">
        <v>50</v>
      </c>
      <c r="E69" s="13">
        <v>1</v>
      </c>
      <c r="F69" s="13">
        <v>1</v>
      </c>
      <c r="G69" s="16">
        <f t="shared" si="1"/>
        <v>1</v>
      </c>
    </row>
    <row r="70" spans="1:7" s="7" customFormat="1" ht="15.75" customHeight="1" x14ac:dyDescent="0.25">
      <c r="A70" s="53"/>
      <c r="B70" s="54"/>
      <c r="C70" s="55"/>
      <c r="D70" s="2" t="s">
        <v>52</v>
      </c>
      <c r="E70" s="13">
        <v>8</v>
      </c>
      <c r="F70" s="13">
        <v>8</v>
      </c>
      <c r="G70" s="16">
        <f t="shared" si="1"/>
        <v>1</v>
      </c>
    </row>
    <row r="71" spans="1:7" x14ac:dyDescent="0.25">
      <c r="A71" s="8" t="s">
        <v>9</v>
      </c>
      <c r="B71" s="8"/>
      <c r="C71" s="8"/>
      <c r="D71" s="8"/>
      <c r="E71" s="13"/>
      <c r="F71" s="13"/>
      <c r="G71" s="17"/>
    </row>
    <row r="72" spans="1:7" x14ac:dyDescent="0.25">
      <c r="A72" s="44" t="s">
        <v>10</v>
      </c>
      <c r="B72" s="45"/>
      <c r="C72" s="46"/>
      <c r="D72" s="11"/>
      <c r="E72" s="13"/>
      <c r="F72" s="13"/>
      <c r="G72" s="18"/>
    </row>
    <row r="73" spans="1:7" ht="32.25" customHeight="1" x14ac:dyDescent="0.25">
      <c r="A73" s="56" t="s">
        <v>60</v>
      </c>
      <c r="B73" s="57"/>
      <c r="C73" s="57"/>
      <c r="D73" s="2"/>
      <c r="E73" s="13"/>
      <c r="F73" s="13"/>
      <c r="G73" s="12"/>
    </row>
    <row r="74" spans="1:7" x14ac:dyDescent="0.25">
      <c r="A74" s="58" t="s">
        <v>40</v>
      </c>
      <c r="B74" s="59"/>
      <c r="C74" s="60"/>
      <c r="D74" s="2" t="s">
        <v>41</v>
      </c>
      <c r="E74" s="13">
        <v>190</v>
      </c>
      <c r="F74" s="13">
        <v>229</v>
      </c>
      <c r="G74" s="16">
        <f t="shared" ref="G74:G89" si="2">F74/E74</f>
        <v>1.2052631578947368</v>
      </c>
    </row>
    <row r="75" spans="1:7" x14ac:dyDescent="0.25">
      <c r="A75" s="61" t="s">
        <v>42</v>
      </c>
      <c r="B75" s="62"/>
      <c r="C75" s="63"/>
      <c r="D75" s="2" t="s">
        <v>37</v>
      </c>
      <c r="E75" s="13">
        <v>72542</v>
      </c>
      <c r="F75" s="13">
        <v>89134</v>
      </c>
      <c r="G75" s="16">
        <f t="shared" si="2"/>
        <v>1.2287226710043837</v>
      </c>
    </row>
    <row r="76" spans="1:7" ht="32.25" customHeight="1" x14ac:dyDescent="0.25">
      <c r="A76" s="56" t="s">
        <v>61</v>
      </c>
      <c r="B76" s="57"/>
      <c r="C76" s="57"/>
      <c r="D76" s="2"/>
      <c r="E76" s="13"/>
      <c r="F76" s="13"/>
      <c r="G76" s="12"/>
    </row>
    <row r="77" spans="1:7" x14ac:dyDescent="0.25">
      <c r="A77" s="58" t="s">
        <v>40</v>
      </c>
      <c r="B77" s="59"/>
      <c r="C77" s="60"/>
      <c r="D77" s="2" t="s">
        <v>41</v>
      </c>
      <c r="E77" s="13">
        <v>231</v>
      </c>
      <c r="F77" s="13">
        <v>247</v>
      </c>
      <c r="G77" s="16">
        <f t="shared" si="2"/>
        <v>1.0692640692640694</v>
      </c>
    </row>
    <row r="78" spans="1:7" x14ac:dyDescent="0.25">
      <c r="A78" s="61" t="s">
        <v>42</v>
      </c>
      <c r="B78" s="62"/>
      <c r="C78" s="63"/>
      <c r="D78" s="2" t="s">
        <v>37</v>
      </c>
      <c r="E78" s="13">
        <v>63756</v>
      </c>
      <c r="F78" s="13">
        <v>68172</v>
      </c>
      <c r="G78" s="16">
        <f t="shared" si="2"/>
        <v>1.0692640692640694</v>
      </c>
    </row>
    <row r="79" spans="1:7" x14ac:dyDescent="0.25">
      <c r="A79" s="44" t="s">
        <v>11</v>
      </c>
      <c r="B79" s="45"/>
      <c r="C79" s="46"/>
      <c r="D79" s="2"/>
      <c r="E79" s="13"/>
      <c r="F79" s="13"/>
      <c r="G79" s="12"/>
    </row>
    <row r="80" spans="1:7" ht="99.75" customHeight="1" x14ac:dyDescent="0.25">
      <c r="A80" s="38" t="s">
        <v>82</v>
      </c>
      <c r="B80" s="39"/>
      <c r="C80" s="40"/>
      <c r="D80" s="13" t="s">
        <v>62</v>
      </c>
      <c r="E80" s="13">
        <v>30</v>
      </c>
      <c r="F80" s="13">
        <v>30</v>
      </c>
      <c r="G80" s="16">
        <f t="shared" si="2"/>
        <v>1</v>
      </c>
    </row>
    <row r="81" spans="1:7" ht="80.25" customHeight="1" x14ac:dyDescent="0.25">
      <c r="A81" s="64" t="s">
        <v>83</v>
      </c>
      <c r="B81" s="65"/>
      <c r="C81" s="66"/>
      <c r="D81" s="13" t="s">
        <v>62</v>
      </c>
      <c r="E81" s="13">
        <v>12</v>
      </c>
      <c r="F81" s="13">
        <v>12</v>
      </c>
      <c r="G81" s="16">
        <f t="shared" si="2"/>
        <v>1</v>
      </c>
    </row>
    <row r="82" spans="1:7" ht="32.25" customHeight="1" x14ac:dyDescent="0.25">
      <c r="A82" s="38" t="s">
        <v>84</v>
      </c>
      <c r="B82" s="39"/>
      <c r="C82" s="40"/>
      <c r="D82" s="13" t="s">
        <v>62</v>
      </c>
      <c r="E82" s="13">
        <v>60</v>
      </c>
      <c r="F82" s="13">
        <v>55</v>
      </c>
      <c r="G82" s="16">
        <f t="shared" si="2"/>
        <v>0.91666666666666663</v>
      </c>
    </row>
    <row r="83" spans="1:7" x14ac:dyDescent="0.25">
      <c r="A83" s="38" t="s">
        <v>85</v>
      </c>
      <c r="B83" s="39"/>
      <c r="C83" s="40"/>
      <c r="D83" s="2" t="s">
        <v>6</v>
      </c>
      <c r="E83" s="13">
        <v>50</v>
      </c>
      <c r="F83" s="13">
        <v>25</v>
      </c>
      <c r="G83" s="16">
        <f t="shared" si="2"/>
        <v>0.5</v>
      </c>
    </row>
    <row r="84" spans="1:7" x14ac:dyDescent="0.25">
      <c r="A84" s="41" t="s">
        <v>13</v>
      </c>
      <c r="B84" s="42"/>
      <c r="C84" s="43"/>
      <c r="D84" s="2"/>
      <c r="E84" s="13"/>
      <c r="F84" s="13"/>
      <c r="G84" s="12"/>
    </row>
    <row r="85" spans="1:7" ht="36" customHeight="1" x14ac:dyDescent="0.25">
      <c r="A85" s="27" t="s">
        <v>86</v>
      </c>
      <c r="B85" s="28"/>
      <c r="C85" s="28"/>
      <c r="D85" s="14" t="s">
        <v>28</v>
      </c>
      <c r="E85" s="13">
        <v>3403.4</v>
      </c>
      <c r="F85" s="13">
        <v>3403.4</v>
      </c>
      <c r="G85" s="16">
        <f t="shared" si="2"/>
        <v>1</v>
      </c>
    </row>
    <row r="86" spans="1:7" x14ac:dyDescent="0.25">
      <c r="A86" s="27"/>
      <c r="B86" s="28"/>
      <c r="C86" s="28"/>
      <c r="D86" s="14"/>
      <c r="E86" s="13"/>
      <c r="F86" s="13"/>
      <c r="G86" s="12"/>
    </row>
    <row r="87" spans="1:7" ht="31.5" customHeight="1" x14ac:dyDescent="0.25">
      <c r="A87" s="27" t="s">
        <v>33</v>
      </c>
      <c r="B87" s="28"/>
      <c r="C87" s="28"/>
      <c r="D87" s="14" t="s">
        <v>28</v>
      </c>
      <c r="E87" s="13">
        <v>24743.5</v>
      </c>
      <c r="F87" s="13">
        <v>24743.5</v>
      </c>
      <c r="G87" s="16">
        <f t="shared" si="2"/>
        <v>1</v>
      </c>
    </row>
    <row r="88" spans="1:7" ht="31.5" customHeight="1" x14ac:dyDescent="0.25">
      <c r="A88" s="27" t="s">
        <v>29</v>
      </c>
      <c r="B88" s="28"/>
      <c r="C88" s="28"/>
      <c r="D88" s="14" t="s">
        <v>28</v>
      </c>
      <c r="E88" s="13">
        <v>12824.8</v>
      </c>
      <c r="F88" s="13">
        <v>12824.8</v>
      </c>
      <c r="G88" s="16">
        <f t="shared" si="2"/>
        <v>1</v>
      </c>
    </row>
    <row r="89" spans="1:7" ht="36" customHeight="1" x14ac:dyDescent="0.25">
      <c r="A89" s="27" t="s">
        <v>87</v>
      </c>
      <c r="B89" s="28"/>
      <c r="C89" s="28"/>
      <c r="D89" s="14" t="s">
        <v>28</v>
      </c>
      <c r="E89" s="13">
        <v>18720.7</v>
      </c>
      <c r="F89" s="13">
        <v>18720.7</v>
      </c>
      <c r="G89" s="16">
        <f t="shared" si="2"/>
        <v>1</v>
      </c>
    </row>
    <row r="90" spans="1:7" x14ac:dyDescent="0.25">
      <c r="A90" s="44" t="s">
        <v>14</v>
      </c>
      <c r="B90" s="45"/>
      <c r="C90" s="46"/>
      <c r="D90" s="8"/>
      <c r="E90" s="13"/>
      <c r="F90" s="13"/>
      <c r="G90" s="17"/>
    </row>
    <row r="91" spans="1:7" x14ac:dyDescent="0.25">
      <c r="A91" s="44" t="s">
        <v>44</v>
      </c>
      <c r="B91" s="45"/>
      <c r="C91" s="46"/>
      <c r="D91" s="11"/>
      <c r="E91" s="13"/>
      <c r="F91" s="13"/>
      <c r="G91" s="18"/>
    </row>
    <row r="92" spans="1:7" x14ac:dyDescent="0.25">
      <c r="A92" s="28" t="s">
        <v>30</v>
      </c>
      <c r="B92" s="28"/>
      <c r="C92" s="28"/>
      <c r="D92" s="2" t="s">
        <v>6</v>
      </c>
      <c r="E92" s="13">
        <v>81213</v>
      </c>
      <c r="F92" s="13">
        <v>81213</v>
      </c>
      <c r="G92" s="16">
        <f t="shared" ref="G92:G95" si="3">F92/E92</f>
        <v>1</v>
      </c>
    </row>
    <row r="93" spans="1:7" x14ac:dyDescent="0.25">
      <c r="A93" s="27" t="s">
        <v>31</v>
      </c>
      <c r="B93" s="28"/>
      <c r="C93" s="28"/>
      <c r="D93" s="2" t="s">
        <v>7</v>
      </c>
      <c r="E93" s="13">
        <v>7000</v>
      </c>
      <c r="F93" s="13">
        <v>7000</v>
      </c>
      <c r="G93" s="16">
        <f t="shared" si="3"/>
        <v>1</v>
      </c>
    </row>
    <row r="94" spans="1:7" x14ac:dyDescent="0.25">
      <c r="A94" s="27" t="s">
        <v>31</v>
      </c>
      <c r="B94" s="28"/>
      <c r="C94" s="28"/>
      <c r="D94" s="9" t="s">
        <v>34</v>
      </c>
      <c r="E94" s="13">
        <v>525</v>
      </c>
      <c r="F94" s="13">
        <v>525</v>
      </c>
      <c r="G94" s="16">
        <f t="shared" si="3"/>
        <v>1</v>
      </c>
    </row>
    <row r="95" spans="1:7" ht="21.75" customHeight="1" x14ac:dyDescent="0.25">
      <c r="A95" s="27" t="s">
        <v>31</v>
      </c>
      <c r="B95" s="28"/>
      <c r="C95" s="28"/>
      <c r="D95" s="9" t="s">
        <v>12</v>
      </c>
      <c r="E95" s="13">
        <v>350</v>
      </c>
      <c r="F95" s="13">
        <v>350</v>
      </c>
      <c r="G95" s="16">
        <f t="shared" si="3"/>
        <v>1</v>
      </c>
    </row>
    <row r="96" spans="1:7" ht="33.75" customHeight="1" x14ac:dyDescent="0.25">
      <c r="A96" s="24" t="s">
        <v>43</v>
      </c>
      <c r="B96" s="25"/>
      <c r="C96" s="26"/>
      <c r="D96" s="9"/>
      <c r="E96" s="13"/>
      <c r="F96" s="13"/>
      <c r="G96" s="12"/>
    </row>
    <row r="97" spans="1:7" x14ac:dyDescent="0.25">
      <c r="A97" s="27" t="s">
        <v>16</v>
      </c>
      <c r="B97" s="27"/>
      <c r="C97" s="27"/>
      <c r="D97" s="9" t="s">
        <v>6</v>
      </c>
      <c r="E97" s="13">
        <v>4510</v>
      </c>
      <c r="F97" s="13">
        <v>4510</v>
      </c>
      <c r="G97" s="16">
        <f t="shared" ref="G97:G98" si="4">F97/E97</f>
        <v>1</v>
      </c>
    </row>
    <row r="98" spans="1:7" x14ac:dyDescent="0.25">
      <c r="A98" s="35" t="s">
        <v>17</v>
      </c>
      <c r="B98" s="36"/>
      <c r="C98" s="37"/>
      <c r="D98" s="9" t="s">
        <v>12</v>
      </c>
      <c r="E98" s="13">
        <v>770</v>
      </c>
      <c r="F98" s="13">
        <v>770</v>
      </c>
      <c r="G98" s="16">
        <f t="shared" si="4"/>
        <v>1</v>
      </c>
    </row>
    <row r="99" spans="1:7" x14ac:dyDescent="0.25">
      <c r="A99" s="24" t="s">
        <v>45</v>
      </c>
      <c r="B99" s="25"/>
      <c r="C99" s="26"/>
      <c r="D99" s="9"/>
      <c r="E99" s="13"/>
      <c r="F99" s="13"/>
      <c r="G99" s="12"/>
    </row>
    <row r="100" spans="1:7" ht="15.75" customHeight="1" x14ac:dyDescent="0.25">
      <c r="A100" s="35" t="s">
        <v>35</v>
      </c>
      <c r="B100" s="36"/>
      <c r="C100" s="37"/>
      <c r="D100" s="9" t="s">
        <v>6</v>
      </c>
      <c r="E100" s="13">
        <v>279</v>
      </c>
      <c r="F100" s="13">
        <v>279</v>
      </c>
      <c r="G100" s="16">
        <f t="shared" ref="G100:G101" si="5">F100/E100</f>
        <v>1</v>
      </c>
    </row>
    <row r="101" spans="1:7" x14ac:dyDescent="0.25">
      <c r="A101" s="27" t="s">
        <v>18</v>
      </c>
      <c r="B101" s="27"/>
      <c r="C101" s="27"/>
      <c r="D101" s="9" t="s">
        <v>12</v>
      </c>
      <c r="E101" s="13">
        <v>26</v>
      </c>
      <c r="F101" s="13">
        <v>26</v>
      </c>
      <c r="G101" s="16">
        <f t="shared" si="5"/>
        <v>1</v>
      </c>
    </row>
    <row r="102" spans="1:7" x14ac:dyDescent="0.25">
      <c r="A102" s="24" t="s">
        <v>46</v>
      </c>
      <c r="B102" s="25"/>
      <c r="C102" s="26"/>
      <c r="D102" s="9"/>
      <c r="E102" s="13"/>
      <c r="F102" s="13"/>
      <c r="G102" s="12"/>
    </row>
    <row r="103" spans="1:7" x14ac:dyDescent="0.25">
      <c r="A103" s="27" t="s">
        <v>19</v>
      </c>
      <c r="B103" s="27"/>
      <c r="C103" s="27"/>
      <c r="D103" s="9" t="s">
        <v>12</v>
      </c>
      <c r="E103" s="13">
        <v>21402</v>
      </c>
      <c r="F103" s="13">
        <v>21402</v>
      </c>
      <c r="G103" s="16">
        <f t="shared" ref="G103" si="6">F103/E103</f>
        <v>1</v>
      </c>
    </row>
    <row r="104" spans="1:7" x14ac:dyDescent="0.25">
      <c r="A104" s="24" t="s">
        <v>47</v>
      </c>
      <c r="B104" s="25"/>
      <c r="C104" s="26"/>
      <c r="D104" s="9"/>
      <c r="E104" s="13"/>
      <c r="F104" s="13"/>
      <c r="G104" s="12"/>
    </row>
    <row r="105" spans="1:7" x14ac:dyDescent="0.25">
      <c r="A105" s="27" t="s">
        <v>15</v>
      </c>
      <c r="B105" s="27"/>
      <c r="C105" s="27"/>
      <c r="D105" s="13" t="s">
        <v>6</v>
      </c>
      <c r="E105" s="13">
        <v>9600</v>
      </c>
      <c r="F105" s="13">
        <v>9600</v>
      </c>
      <c r="G105" s="16">
        <f t="shared" ref="G105" si="7">F105/E105</f>
        <v>1</v>
      </c>
    </row>
    <row r="106" spans="1:7" x14ac:dyDescent="0.25">
      <c r="A106" s="10" t="s">
        <v>20</v>
      </c>
      <c r="B106" s="15"/>
      <c r="C106" s="15"/>
      <c r="D106" s="15"/>
      <c r="E106" s="13"/>
      <c r="F106" s="13"/>
      <c r="G106" s="19"/>
    </row>
    <row r="107" spans="1:7" x14ac:dyDescent="0.25">
      <c r="A107" s="32" t="s">
        <v>21</v>
      </c>
      <c r="B107" s="33"/>
      <c r="C107" s="34"/>
      <c r="D107" s="2" t="s">
        <v>22</v>
      </c>
      <c r="E107" s="13">
        <v>2414</v>
      </c>
      <c r="F107" s="13">
        <v>2414</v>
      </c>
      <c r="G107" s="16">
        <f t="shared" ref="G107:G109" si="8">F107/E107</f>
        <v>1</v>
      </c>
    </row>
    <row r="108" spans="1:7" x14ac:dyDescent="0.25">
      <c r="A108" s="1" t="s">
        <v>23</v>
      </c>
      <c r="B108" s="1"/>
      <c r="C108" s="1"/>
      <c r="D108" s="2" t="s">
        <v>22</v>
      </c>
      <c r="E108" s="13">
        <v>156</v>
      </c>
      <c r="F108" s="13">
        <v>156</v>
      </c>
      <c r="G108" s="16">
        <f t="shared" si="8"/>
        <v>1</v>
      </c>
    </row>
    <row r="109" spans="1:7" x14ac:dyDescent="0.25">
      <c r="A109" s="1" t="s">
        <v>24</v>
      </c>
      <c r="B109" s="1"/>
      <c r="C109" s="1"/>
      <c r="D109" s="2" t="s">
        <v>22</v>
      </c>
      <c r="E109" s="13">
        <v>4</v>
      </c>
      <c r="F109" s="13">
        <v>4</v>
      </c>
      <c r="G109" s="16">
        <f t="shared" si="8"/>
        <v>1</v>
      </c>
    </row>
    <row r="110" spans="1:7" x14ac:dyDescent="0.25">
      <c r="A110" s="10" t="s">
        <v>25</v>
      </c>
      <c r="B110" s="15"/>
      <c r="C110" s="15"/>
      <c r="D110" s="15"/>
      <c r="E110" s="13"/>
      <c r="F110" s="13"/>
      <c r="G110" s="19"/>
    </row>
    <row r="111" spans="1:7" ht="48" customHeight="1" x14ac:dyDescent="0.25">
      <c r="A111" s="29" t="s">
        <v>53</v>
      </c>
      <c r="B111" s="30"/>
      <c r="C111" s="31"/>
      <c r="D111" s="15"/>
      <c r="E111" s="13"/>
      <c r="F111" s="13"/>
      <c r="G111" s="19"/>
    </row>
    <row r="112" spans="1:7" x14ac:dyDescent="0.25">
      <c r="A112" s="27" t="s">
        <v>26</v>
      </c>
      <c r="B112" s="28"/>
      <c r="C112" s="28"/>
      <c r="D112" s="2" t="s">
        <v>12</v>
      </c>
      <c r="E112" s="13">
        <v>820</v>
      </c>
      <c r="F112" s="13">
        <v>820</v>
      </c>
      <c r="G112" s="16">
        <f t="shared" ref="G112" si="9">F112/E112</f>
        <v>1</v>
      </c>
    </row>
    <row r="113" spans="1:7" ht="35.25" customHeight="1" x14ac:dyDescent="0.25">
      <c r="A113" s="24" t="s">
        <v>54</v>
      </c>
      <c r="B113" s="25"/>
      <c r="C113" s="26"/>
      <c r="D113" s="2"/>
      <c r="E113" s="13"/>
      <c r="F113" s="13"/>
      <c r="G113" s="12"/>
    </row>
    <row r="114" spans="1:7" x14ac:dyDescent="0.25">
      <c r="A114" s="27" t="s">
        <v>27</v>
      </c>
      <c r="B114" s="28"/>
      <c r="C114" s="28"/>
      <c r="D114" s="2" t="s">
        <v>12</v>
      </c>
      <c r="E114" s="13">
        <v>22</v>
      </c>
      <c r="F114" s="13">
        <v>22</v>
      </c>
      <c r="G114" s="16">
        <f t="shared" ref="G114" si="10">F114/E114</f>
        <v>1</v>
      </c>
    </row>
    <row r="115" spans="1:7" x14ac:dyDescent="0.25">
      <c r="A115" s="24" t="s">
        <v>55</v>
      </c>
      <c r="B115" s="25"/>
      <c r="C115" s="26"/>
      <c r="D115" s="2"/>
      <c r="E115" s="13"/>
      <c r="F115" s="13"/>
      <c r="G115" s="12"/>
    </row>
    <row r="116" spans="1:7" x14ac:dyDescent="0.25">
      <c r="A116" s="27" t="s">
        <v>56</v>
      </c>
      <c r="B116" s="28"/>
      <c r="C116" s="28"/>
      <c r="D116" s="2" t="s">
        <v>57</v>
      </c>
      <c r="E116" s="13">
        <v>205</v>
      </c>
      <c r="F116" s="13">
        <v>205</v>
      </c>
      <c r="G116" s="16">
        <f t="shared" ref="G116" si="11">F116/E116</f>
        <v>1</v>
      </c>
    </row>
    <row r="117" spans="1:7" x14ac:dyDescent="0.25">
      <c r="A117" s="24" t="s">
        <v>64</v>
      </c>
      <c r="B117" s="25"/>
      <c r="C117" s="26"/>
      <c r="D117" s="2"/>
      <c r="E117" s="13"/>
      <c r="F117" s="13"/>
      <c r="G117" s="12"/>
    </row>
    <row r="118" spans="1:7" ht="32.25" customHeight="1" x14ac:dyDescent="0.25">
      <c r="A118" s="27" t="s">
        <v>65</v>
      </c>
      <c r="B118" s="28"/>
      <c r="C118" s="28"/>
      <c r="D118" s="2" t="s">
        <v>57</v>
      </c>
      <c r="E118" s="13">
        <v>843</v>
      </c>
      <c r="F118" s="13">
        <v>843</v>
      </c>
      <c r="G118" s="16">
        <f t="shared" ref="G118" si="12">F118/E118</f>
        <v>1</v>
      </c>
    </row>
  </sheetData>
  <mergeCells count="71">
    <mergeCell ref="A2:D2"/>
    <mergeCell ref="A5:G5"/>
    <mergeCell ref="A7:C7"/>
    <mergeCell ref="E7:G7"/>
    <mergeCell ref="A31:C31"/>
    <mergeCell ref="A8:C8"/>
    <mergeCell ref="A10:C11"/>
    <mergeCell ref="A12:C13"/>
    <mergeCell ref="A14:C16"/>
    <mergeCell ref="A17:C19"/>
    <mergeCell ref="A20:C22"/>
    <mergeCell ref="A23:C23"/>
    <mergeCell ref="A24:C24"/>
    <mergeCell ref="A26:C26"/>
    <mergeCell ref="A27:C30"/>
    <mergeCell ref="A63:C66"/>
    <mergeCell ref="A32:C35"/>
    <mergeCell ref="A36:C38"/>
    <mergeCell ref="A39:C40"/>
    <mergeCell ref="A41:C41"/>
    <mergeCell ref="A42:C43"/>
    <mergeCell ref="A44:C45"/>
    <mergeCell ref="A46:C47"/>
    <mergeCell ref="A48:C50"/>
    <mergeCell ref="A51:C54"/>
    <mergeCell ref="A55:C58"/>
    <mergeCell ref="A59:C62"/>
    <mergeCell ref="A82:C82"/>
    <mergeCell ref="A67:C70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94:C94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107:C107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3" right="0.39370078740157483" top="0" bottom="0" header="0" footer="0"/>
  <pageSetup paperSize="9" scale="60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User</cp:lastModifiedBy>
  <cp:lastPrinted>2023-03-17T06:33:39Z</cp:lastPrinted>
  <dcterms:created xsi:type="dcterms:W3CDTF">2018-03-06T13:08:52Z</dcterms:created>
  <dcterms:modified xsi:type="dcterms:W3CDTF">2023-06-08T08:47:32Z</dcterms:modified>
</cp:coreProperties>
</file>